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606"/>
  <workbookPr/>
  <mc:AlternateContent xmlns:mc="http://schemas.openxmlformats.org/markup-compatibility/2006">
    <mc:Choice Requires="x15">
      <x15ac:absPath xmlns:x15ac="http://schemas.microsoft.com/office/spreadsheetml/2010/11/ac" url="/Users/Neoma/Dropbox/Residential rating tool/WP 1 Tech Dev. and Support/ WP1.03 Detail Technical User Manual/Indicators/1 ENVIRONMENTAL/5 Ecology/"/>
    </mc:Choice>
  </mc:AlternateContent>
  <bookViews>
    <workbookView xWindow="-38340" yWindow="-1700" windowWidth="37980" windowHeight="20380" tabRatio="500" firstSheet="1" activeTab="1"/>
  </bookViews>
  <sheets>
    <sheet name="Ecology" sheetId="2" state="hidden" r:id="rId1"/>
    <sheet name="Ecology Checklist" sheetId="3" r:id="rId2"/>
  </sheets>
  <calcPr calcId="15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D22" i="3" l="1"/>
  <c r="D16" i="3"/>
  <c r="D15" i="3"/>
  <c r="D9" i="3"/>
  <c r="D23" i="3"/>
  <c r="E23" i="3"/>
  <c r="E4" i="3"/>
  <c r="E6" i="3"/>
  <c r="E25" i="3"/>
  <c r="F16" i="2"/>
  <c r="F6" i="2"/>
  <c r="F7" i="2"/>
  <c r="F9" i="2"/>
  <c r="F10" i="2"/>
  <c r="F11" i="2"/>
  <c r="F12" i="2"/>
  <c r="F13" i="2"/>
  <c r="F14" i="2"/>
  <c r="F24" i="2"/>
  <c r="E24" i="2"/>
</calcChain>
</file>

<file path=xl/sharedStrings.xml><?xml version="1.0" encoding="utf-8"?>
<sst xmlns="http://schemas.openxmlformats.org/spreadsheetml/2006/main" count="109" uniqueCount="85">
  <si>
    <t>TOTAL POINTS ACHIEVED:</t>
  </si>
  <si>
    <t>YES</t>
  </si>
  <si>
    <t>NO</t>
  </si>
  <si>
    <t>NA</t>
  </si>
  <si>
    <t>SELECT HERE</t>
  </si>
  <si>
    <t>1. Preliminary Ecological Appraisal and a Biological Records Search</t>
  </si>
  <si>
    <t>Is the site in a Special Areas of Conservation (SACs), Special Protection Areas (SPAs), Areas of Special Scientific Interest (ASSI), National Nature Reserves, Sites of Local Nature Conservation Importance or in Ancient and Long Established Woodland?</t>
  </si>
  <si>
    <t>Is the site in an area with European Protected Species or National Protected Species?</t>
  </si>
  <si>
    <t>2. Protected Sites and NI Priority Habitats Checklist</t>
  </si>
  <si>
    <t>Is the development within 10 km of a Special Area of Conservation (SAC), Special Protection Area (SPA) or Ramsar Site?</t>
  </si>
  <si>
    <t>Is the development within 2km of an Area of Special Scientific Interest (ASSI)?</t>
  </si>
  <si>
    <t>Will the development produce wind borne deposits that could carry to a designated site (SAC, SPA, Ramsar, ASSI) or Priority Habitat?</t>
  </si>
  <si>
    <t>Will the development produce liquid waste that could carry to a designated site or Priority Habitat?</t>
  </si>
  <si>
    <t>Is the proposal upstream of a watercourse that feeds into a designated site or Priority Habitat?</t>
  </si>
  <si>
    <t>Is the development within 250m of a Priority Habitat, Ancient or Long Established Woodland or Site of Local Nature Conservation Importance?</t>
  </si>
  <si>
    <t>1. The Preliminary Ecological Appraisal</t>
  </si>
  <si>
    <t>4. Declaration</t>
  </si>
  <si>
    <t>Applicant/Agent Name:</t>
  </si>
  <si>
    <t>Date:</t>
  </si>
  <si>
    <t>Signature of person responsible for the checklist:</t>
  </si>
  <si>
    <t>Statement:</t>
  </si>
  <si>
    <t>Source: http://www.planningni.gov.uk/index/advice/northern_ireland_environment_agency_guidance/ni_biodiversity_checklist.pdf</t>
  </si>
  <si>
    <t>2. The following information as appropriate:
* A map showing the location of protected species (depending on the species this should be in or within 50m of the application site boundary).
* An Extended Phase 1 Habitat Survey which shows the location and extent of habitats that could be affected by the proposals, together with the features associated with any protected or NI Priority Species."
* Relevant protected and/or NI Priority Species surveys including results and methods in accordance with NIEA advice for survey requirements.
* A qualitative evaluation of the value and likely impacts/effects upon each biodiversity feature. This should adopt the same approach to the evaluation and identification of impacts as recommended by the Chartered Institute of Ecology and Environmental Management (CIEEM) in their Ecological Impact Assessment (EcIA) Guidelines.
For each biodiversity feature that will be adversely affected mitigation / compensation proposals detailing:
a. How adverse impacts will be avoided, reduced and/or mitigated;
b. How any residual impacts that cannot be avoided and/or mitigated will be
compensated for;
c. Where appropriate, how mitigation or compensation measures will be
managed and monitored post permission; and
d. Proposals for biodiversity enhancements.</t>
  </si>
  <si>
    <t>A Biodiversity Statement and Mitigation Plan including the following:</t>
  </si>
  <si>
    <r>
      <t xml:space="preserve">3. Biodiversity Statement and Mitigation Plan </t>
    </r>
    <r>
      <rPr>
        <b/>
        <sz val="16"/>
        <color theme="7" tint="0.39997558519241921"/>
        <rFont val="Calibri (Body)"/>
      </rPr>
      <t>(ONLY IF YOU ANSWERED "YES" TO ONE OF THE ITEMS ABOVE)</t>
    </r>
  </si>
  <si>
    <t xml:space="preserve">         ECOLOGY - CHECKLIST</t>
  </si>
  <si>
    <t>Basic &amp; Quick Assessment</t>
  </si>
  <si>
    <r>
      <t xml:space="preserve">Letter of commitment or </t>
    </r>
    <r>
      <rPr>
        <sz val="11"/>
        <color theme="1"/>
        <rFont val="Garamond,Bold"/>
      </rPr>
      <t xml:space="preserve">easily and quickly </t>
    </r>
    <r>
      <rPr>
        <sz val="11"/>
        <color theme="1"/>
        <rFont val="Garamond"/>
      </rPr>
      <t xml:space="preserve">accessible documentation for the required evidence (see </t>
    </r>
  </si>
  <si>
    <t xml:space="preserve">Complete Assessment), e.g. reasonable estimations for intended/expected values. </t>
  </si>
  <si>
    <t xml:space="preserve">Complete Assessment </t>
  </si>
  <si>
    <t>1.7.1. Change in ecological value of the site: enhancement of biodiversity 1. Calculation of change in ecological value by suitably qualified ecologist - A copy of the ecologist’s report containing:</t>
  </si>
  <si>
    <t xml:space="preserve">· Details and scope of the site survey. </t>
  </si>
  <si>
    <t>· Calculations of the change in ecological value</t>
  </si>
  <si>
    <t>- A copy of the relevant section of the specification requiring the main contractor to implement the suitably qualified ecologist’s recommendations for protection and enhancement</t>
  </si>
  <si>
    <t xml:space="preserve">- Assessor site inspection report and photographic evidence confirming that the ecologist’s recommendations have been implemented. </t>
  </si>
  <si>
    <t>For large mixed-use/multi-building developments, where the whole site has not been completed and ecological enhancements have not been added, or where features are being added at a later date in an appropriate planting season:</t>
  </si>
  <si>
    <t xml:space="preserve">· A copy of the contract/specification or a letter from the main contractor confirming when the planting will be complete. </t>
  </si>
  <si>
    <t xml:space="preserve">This must be within 18 months from completion of the development. </t>
  </si>
  <si>
    <t>2. Previously developed sites</t>
  </si>
  <si>
    <t xml:space="preserve">- Proof of the state of development of the site - Biodiversity Management Plan Report </t>
  </si>
  <si>
    <t>3. Biodiversity Management Plan</t>
  </si>
  <si>
    <t xml:space="preserve">Biodiversity Management Plan Report with measures to preserve part of the existing ecosystems and to create habitats to maintain the biodiversity of the site </t>
  </si>
  <si>
    <t xml:space="preserve">1. Calculation of change in ecological value by suitably qualified ecologist </t>
  </si>
  <si>
    <t>A suitably qualified ecologist (SQE) has to be appointed to report on the enhancement and protection of the biodiversity of the site.</t>
  </si>
  <si>
    <t xml:space="preserve">a. The SQE provides an Ecology Report with appropriate recommendations for protection and enhancement of the site’s ecology. </t>
  </si>
  <si>
    <t>b. The report is based on a site visit/survey by the SQE prior to the commencement of initial site preparation works.</t>
  </si>
  <si>
    <t xml:space="preserve">c. The general recommendations of the Ecology Report for enhancement and protection of site ecology have been, or will be, implemented. </t>
  </si>
  <si>
    <r>
      <t xml:space="preserve">The suitably qualified ecologist (SQE) confirms that this will result in a change in ecological value of the site. An example of the calculation of the change in ecological value can be found in </t>
    </r>
    <r>
      <rPr>
        <sz val="11"/>
        <color theme="1"/>
        <rFont val="Garamond,Bold"/>
      </rPr>
      <t>Annex 1</t>
    </r>
    <r>
      <rPr>
        <sz val="11"/>
        <color theme="1"/>
        <rFont val="Garamond"/>
      </rPr>
      <t xml:space="preserve">. </t>
    </r>
  </si>
  <si>
    <t xml:space="preserve">2. Previously developed sites </t>
  </si>
  <si>
    <t xml:space="preserve">If the site is previously developed (buildings or landscapes such as parking on more than 75% of the site area), the design team can choose not to use a qualified ecologist as long as a biodiversity management plan has been developed. </t>
  </si>
  <si>
    <t xml:space="preserve">3. Biodiversity Management Plan </t>
  </si>
  <si>
    <t xml:space="preserve">A biodiversity plan has been developed by the design team without the help of a Suitably Qualified Ecologist in order to minimize the impact of the construction on the existing ecosystems. In particular, measures should be taken to preserve part of the existing ecosystems and to create habitats to maintain the biodiversity of the site. </t>
  </si>
  <si>
    <t>select here</t>
  </si>
  <si>
    <t>Has a Biodiversity Management Plan been developed?</t>
  </si>
  <si>
    <t>yes</t>
  </si>
  <si>
    <t>no</t>
  </si>
  <si>
    <t>Has an Ecologist been appointed to report on the enhancement and protection of the biodiversity of the site?</t>
  </si>
  <si>
    <t xml:space="preserve">Type of land </t>
  </si>
  <si>
    <t xml:space="preserve">Species </t>
  </si>
  <si>
    <t xml:space="preserve">Description </t>
  </si>
  <si>
    <t>Brownfield</t>
  </si>
  <si>
    <t xml:space="preserve">Land previously used for industrial purposes or some commercial uses. Such land may have been contaminated with hazardous waste or pollution or is feared to be so. </t>
  </si>
  <si>
    <r>
      <t xml:space="preserve">Ecological value of the existing site </t>
    </r>
    <r>
      <rPr>
        <b/>
        <sz val="12"/>
        <color theme="5" tint="-0.249977111117893"/>
        <rFont val="Calibri"/>
      </rPr>
      <t xml:space="preserve">before </t>
    </r>
    <r>
      <rPr>
        <sz val="12"/>
        <color theme="1"/>
        <rFont val="Calibri"/>
      </rPr>
      <t xml:space="preserve">construction </t>
    </r>
  </si>
  <si>
    <r>
      <t xml:space="preserve">Ecological value of the proposed site </t>
    </r>
    <r>
      <rPr>
        <b/>
        <sz val="12"/>
        <color theme="5" tint="-0.249977111117893"/>
        <rFont val="Calibri"/>
      </rPr>
      <t>after</t>
    </r>
    <r>
      <rPr>
        <sz val="12"/>
        <color theme="1"/>
        <rFont val="Calibri"/>
      </rPr>
      <t xml:space="preserve"> construction </t>
    </r>
  </si>
  <si>
    <t>CHANGE IN ECOLOGICAL VALUE</t>
  </si>
  <si>
    <t xml:space="preserve">Determine the Ecological Value of the site below: </t>
  </si>
  <si>
    <t>Select here</t>
  </si>
  <si>
    <r>
      <t>Area [m</t>
    </r>
    <r>
      <rPr>
        <vertAlign val="superscript"/>
        <sz val="12"/>
        <color theme="1"/>
        <rFont val="Calibri"/>
      </rPr>
      <t>2</t>
    </r>
    <r>
      <rPr>
        <sz val="12"/>
        <color theme="1"/>
        <rFont val="Calibri"/>
      </rPr>
      <t xml:space="preserve">] </t>
    </r>
  </si>
  <si>
    <t>Grassland &amp; Arable</t>
  </si>
  <si>
    <t>Dry Grassland, recently hasvested arable or horticultural.
Wet grassland</t>
  </si>
  <si>
    <t>Bog &amp; Health</t>
  </si>
  <si>
    <t>Rock &amp; Rock complexes</t>
  </si>
  <si>
    <t>Where rock is a substantive but not dominant component
Where rock is a dominant component</t>
  </si>
  <si>
    <t>Woodland and scrub</t>
  </si>
  <si>
    <t>Scrub and young unclosed plantations
Mature forest</t>
  </si>
  <si>
    <t>Coastal</t>
  </si>
  <si>
    <t>Sand
Coastal complex</t>
  </si>
  <si>
    <t>Miscellaneous</t>
  </si>
  <si>
    <t>Built land
Could shadow
Water
No orthophotographs available for sample
Border between types</t>
  </si>
  <si>
    <t xml:space="preserve">Intact smooth surfaced bog
Bog &amp; heath including revegetaded turbary and eroding peat
Large areas of bare peat which have been machine cut
Areas of bare turbary and eroding peat
Areas of bare turbary, eroding peat and bare soil in till areas </t>
  </si>
  <si>
    <t>Source: Teagasc-EPA Soils and Subsoils Mapping Project
Prepared for the Department of Environment, Heritage and Local Government and the Environmental Protection Agency</t>
  </si>
  <si>
    <t>TOTAL POINTS ACHIEVED</t>
  </si>
  <si>
    <t>Total area</t>
  </si>
  <si>
    <t>Comments</t>
  </si>
  <si>
    <t xml:space="preserve">              ECOLOGY CHECKLIST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</si>
</sst>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16"/>
      <color theme="0"/>
      <name val="Calibri"/>
      <family val="2"/>
      <scheme val="minor"/>
    </font>
    <font>
      <sz val="12"/>
      <name val="Calibri"/>
      <family val="2"/>
      <scheme val="minor"/>
    </font>
    <font>
      <b/>
      <sz val="12"/>
      <color rgb="FFFF0000"/>
      <name val="Calibri"/>
      <family val="2"/>
      <scheme val="minor"/>
    </font>
    <font>
      <u/>
      <sz val="12"/>
      <color theme="10"/>
      <name val="Calibri"/>
      <family val="2"/>
      <scheme val="minor"/>
    </font>
    <font>
      <b/>
      <sz val="16"/>
      <color theme="1"/>
      <name val="Calibri"/>
      <family val="2"/>
    </font>
    <font>
      <sz val="16"/>
      <color theme="1"/>
      <name val="Calibri"/>
      <family val="2"/>
    </font>
    <font>
      <b/>
      <sz val="16"/>
      <name val="Calibri"/>
      <family val="2"/>
      <scheme val="minor"/>
    </font>
    <font>
      <b/>
      <sz val="20"/>
      <color theme="0"/>
      <name val="Calibri"/>
      <family val="2"/>
      <scheme val="minor"/>
    </font>
    <font>
      <b/>
      <sz val="14"/>
      <name val="Calibri"/>
      <family val="2"/>
      <scheme val="minor"/>
    </font>
    <font>
      <b/>
      <sz val="16"/>
      <color theme="7" tint="0.39997558519241921"/>
      <name val="Calibri (Body)"/>
    </font>
    <font>
      <b/>
      <sz val="24"/>
      <color theme="1"/>
      <name val="Calibri"/>
      <family val="2"/>
      <scheme val="minor"/>
    </font>
    <font>
      <sz val="11"/>
      <color theme="1"/>
      <name val="Garamond,Bold"/>
    </font>
    <font>
      <sz val="11"/>
      <color theme="1"/>
      <name val="Garamond"/>
    </font>
    <font>
      <b/>
      <sz val="11"/>
      <color theme="1"/>
      <name val="Garamond,Bold"/>
    </font>
    <font>
      <sz val="12"/>
      <color theme="1"/>
      <name val="Calibri"/>
    </font>
    <font>
      <b/>
      <sz val="12"/>
      <color rgb="FFFFFFFF"/>
      <name val="Calibri"/>
    </font>
    <font>
      <sz val="12"/>
      <name val="Calibri"/>
    </font>
    <font>
      <sz val="20"/>
      <color theme="1"/>
      <name val="Calibri"/>
      <family val="2"/>
      <scheme val="minor"/>
    </font>
    <font>
      <b/>
      <sz val="12"/>
      <color theme="5" tint="-0.249977111117893"/>
      <name val="Calibri"/>
    </font>
    <font>
      <b/>
      <sz val="12"/>
      <color theme="5"/>
      <name val="Calibri"/>
    </font>
    <font>
      <sz val="12"/>
      <color theme="0" tint="-4.9989318521683403E-2"/>
      <name val="Calibri"/>
    </font>
    <font>
      <vertAlign val="superscript"/>
      <sz val="12"/>
      <color theme="1"/>
      <name val="Calibri"/>
    </font>
    <font>
      <b/>
      <sz val="12"/>
      <color theme="1"/>
      <name val="Calibri"/>
      <family val="2"/>
      <scheme val="minor"/>
    </font>
    <font>
      <b/>
      <sz val="12"/>
      <color theme="1"/>
      <name val="Calibri"/>
    </font>
    <font>
      <b/>
      <sz val="20"/>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2"/>
        <bgColor indexed="64"/>
      </patternFill>
    </fill>
    <fill>
      <patternFill patternType="solid">
        <fgColor theme="0" tint="-0.499984740745262"/>
        <bgColor indexed="64"/>
      </patternFill>
    </fill>
    <fill>
      <patternFill patternType="solid">
        <fgColor theme="0"/>
        <bgColor indexed="64"/>
      </patternFill>
    </fill>
    <fill>
      <patternFill patternType="solid">
        <fgColor theme="5"/>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thin">
        <color auto="1"/>
      </right>
      <top style="medium">
        <color auto="1"/>
      </top>
      <bottom/>
      <diagonal/>
    </border>
    <border>
      <left/>
      <right style="thin">
        <color auto="1"/>
      </right>
      <top/>
      <bottom style="medium">
        <color auto="1"/>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149">
    <xf numFmtId="0" fontId="0" fillId="0" borderId="0" xfId="0"/>
    <xf numFmtId="0" fontId="0" fillId="2" borderId="0" xfId="0" applyFill="1" applyAlignment="1">
      <alignment wrapText="1"/>
    </xf>
    <xf numFmtId="0" fontId="0" fillId="2" borderId="0" xfId="0" applyFill="1" applyBorder="1" applyAlignment="1" applyProtection="1">
      <alignment horizontal="center" wrapText="1"/>
    </xf>
    <xf numFmtId="0" fontId="0" fillId="2" borderId="0" xfId="0" applyFill="1" applyBorder="1" applyAlignment="1" applyProtection="1">
      <alignment wrapText="1"/>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center" wrapText="1"/>
      <protection locked="0"/>
    </xf>
    <xf numFmtId="0" fontId="0" fillId="3" borderId="0" xfId="0" applyFill="1" applyAlignment="1">
      <alignment wrapText="1"/>
    </xf>
    <xf numFmtId="0" fontId="0" fillId="2" borderId="0" xfId="0" applyFill="1" applyBorder="1" applyAlignment="1">
      <alignment wrapText="1"/>
    </xf>
    <xf numFmtId="0" fontId="0" fillId="2" borderId="0" xfId="0" applyFill="1" applyBorder="1" applyAlignment="1" applyProtection="1">
      <alignment vertical="center" wrapText="1"/>
    </xf>
    <xf numFmtId="0" fontId="0" fillId="2" borderId="0" xfId="0" applyFill="1" applyBorder="1" applyAlignment="1">
      <alignment vertical="center" wrapText="1"/>
    </xf>
    <xf numFmtId="0" fontId="0" fillId="0" borderId="9" xfId="0" applyBorder="1" applyAlignment="1">
      <alignment horizontal="center" vertical="center" wrapText="1"/>
    </xf>
    <xf numFmtId="0" fontId="0" fillId="2" borderId="0" xfId="0" applyFill="1" applyAlignment="1">
      <alignment horizontal="right" wrapText="1"/>
    </xf>
    <xf numFmtId="0" fontId="7" fillId="4" borderId="4" xfId="2" applyFill="1" applyBorder="1" applyAlignment="1">
      <alignment horizontal="right" wrapText="1"/>
    </xf>
    <xf numFmtId="0" fontId="5" fillId="4" borderId="0" xfId="0" applyFont="1" applyFill="1" applyBorder="1" applyAlignment="1">
      <alignment vertical="center" wrapText="1"/>
    </xf>
    <xf numFmtId="0" fontId="0" fillId="4" borderId="5" xfId="0" applyFill="1" applyBorder="1" applyAlignment="1">
      <alignment horizontal="center" vertical="center" wrapText="1"/>
    </xf>
    <xf numFmtId="0" fontId="0" fillId="2" borderId="0" xfId="0" applyFill="1" applyBorder="1" applyAlignment="1">
      <alignment horizontal="right" vertical="center" wrapText="1"/>
    </xf>
    <xf numFmtId="0" fontId="0" fillId="2" borderId="0" xfId="0" applyFill="1" applyBorder="1" applyAlignment="1" applyProtection="1">
      <alignment horizontal="right" wrapText="1"/>
      <protection locked="0"/>
    </xf>
    <xf numFmtId="0" fontId="0" fillId="3" borderId="0" xfId="0" applyFill="1" applyAlignment="1">
      <alignment horizontal="right" wrapText="1"/>
    </xf>
    <xf numFmtId="0" fontId="2" fillId="4" borderId="6" xfId="0" applyFont="1" applyFill="1" applyBorder="1" applyAlignment="1">
      <alignment vertical="center" wrapText="1"/>
    </xf>
    <xf numFmtId="0" fontId="8" fillId="4" borderId="10" xfId="0" applyFont="1" applyFill="1" applyBorder="1" applyAlignment="1">
      <alignment horizontal="right" wrapText="1"/>
    </xf>
    <xf numFmtId="0" fontId="2" fillId="2" borderId="0" xfId="0" applyFont="1" applyFill="1" applyBorder="1" applyAlignment="1">
      <alignment vertical="center" wrapText="1"/>
    </xf>
    <xf numFmtId="0" fontId="8" fillId="2" borderId="0" xfId="0" applyFont="1" applyFill="1" applyBorder="1" applyAlignment="1">
      <alignment horizontal="right" wrapText="1"/>
    </xf>
    <xf numFmtId="0" fontId="0" fillId="2" borderId="0" xfId="0" applyFill="1" applyAlignment="1">
      <alignment horizontal="center" vertical="center" wrapText="1"/>
    </xf>
    <xf numFmtId="1" fontId="0" fillId="2" borderId="0" xfId="0" applyNumberFormat="1" applyFill="1" applyAlignment="1">
      <alignment wrapText="1"/>
    </xf>
    <xf numFmtId="1" fontId="9" fillId="4" borderId="11" xfId="0" applyNumberFormat="1" applyFont="1" applyFill="1" applyBorder="1" applyAlignment="1">
      <alignment horizontal="center" vertical="center"/>
    </xf>
    <xf numFmtId="0" fontId="0" fillId="5" borderId="0" xfId="0" applyFill="1"/>
    <xf numFmtId="0" fontId="2" fillId="2" borderId="0" xfId="0" applyFont="1" applyFill="1" applyBorder="1" applyAlignment="1">
      <alignment horizontal="center" vertical="center" wrapText="1"/>
    </xf>
    <xf numFmtId="0" fontId="4" fillId="6" borderId="0" xfId="0" applyFont="1" applyFill="1" applyBorder="1" applyAlignment="1" applyProtection="1">
      <alignment horizontal="center" vertical="center" wrapText="1"/>
    </xf>
    <xf numFmtId="1" fontId="3" fillId="6" borderId="5" xfId="1" applyNumberFormat="1" applyFont="1" applyFill="1" applyBorder="1" applyAlignment="1" applyProtection="1">
      <alignment wrapText="1"/>
    </xf>
    <xf numFmtId="1" fontId="9" fillId="2" borderId="0" xfId="0" applyNumberFormat="1" applyFont="1" applyFill="1" applyBorder="1" applyAlignment="1">
      <alignment horizontal="center" vertical="center"/>
    </xf>
    <xf numFmtId="0" fontId="3" fillId="2" borderId="0" xfId="0" applyFont="1" applyFill="1" applyBorder="1" applyAlignment="1" applyProtection="1">
      <alignment horizontal="center" wrapText="1"/>
    </xf>
    <xf numFmtId="0" fontId="0" fillId="5" borderId="0" xfId="0" applyFill="1" applyBorder="1"/>
    <xf numFmtId="0" fontId="5" fillId="2" borderId="0" xfId="0" applyFont="1" applyFill="1" applyBorder="1" applyAlignment="1" applyProtection="1">
      <alignment wrapText="1"/>
    </xf>
    <xf numFmtId="0" fontId="8" fillId="6" borderId="8" xfId="0" applyFont="1" applyFill="1" applyBorder="1" applyAlignment="1">
      <alignment horizontal="right" wrapText="1"/>
    </xf>
    <xf numFmtId="0" fontId="12" fillId="2" borderId="0" xfId="0" applyFont="1" applyFill="1" applyBorder="1" applyAlignment="1" applyProtection="1">
      <alignment horizontal="center" vertical="center" wrapText="1"/>
    </xf>
    <xf numFmtId="0" fontId="5" fillId="4" borderId="19" xfId="0" applyFont="1" applyFill="1" applyBorder="1" applyAlignment="1">
      <alignment vertical="center" wrapText="1"/>
    </xf>
    <xf numFmtId="0" fontId="5" fillId="6" borderId="17" xfId="0" applyFont="1" applyFill="1" applyBorder="1" applyAlignment="1">
      <alignment vertical="center" wrapText="1"/>
    </xf>
    <xf numFmtId="0" fontId="2" fillId="6" borderId="4" xfId="0" applyFont="1" applyFill="1" applyBorder="1" applyAlignment="1" applyProtection="1">
      <alignment horizontal="center" vertical="center" wrapText="1"/>
    </xf>
    <xf numFmtId="0" fontId="3" fillId="6" borderId="4" xfId="0" applyFont="1" applyFill="1" applyBorder="1" applyAlignment="1" applyProtection="1">
      <alignment horizontal="center" wrapText="1"/>
    </xf>
    <xf numFmtId="0" fontId="3" fillId="6" borderId="4" xfId="0" applyFont="1" applyFill="1" applyBorder="1" applyAlignment="1" applyProtection="1">
      <alignment horizontal="right" wrapText="1"/>
    </xf>
    <xf numFmtId="0" fontId="3" fillId="6" borderId="6" xfId="0" applyFont="1" applyFill="1" applyBorder="1" applyAlignment="1" applyProtection="1">
      <alignment horizontal="center" wrapText="1"/>
    </xf>
    <xf numFmtId="0" fontId="14" fillId="6" borderId="0" xfId="0"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hidden="1"/>
    </xf>
    <xf numFmtId="0" fontId="24" fillId="2" borderId="0" xfId="0" applyFont="1" applyFill="1" applyAlignment="1" applyProtection="1">
      <alignment vertical="center" wrapText="1"/>
      <protection hidden="1"/>
    </xf>
    <xf numFmtId="0" fontId="0" fillId="2" borderId="0" xfId="0" applyFill="1" applyProtection="1">
      <protection hidden="1"/>
    </xf>
    <xf numFmtId="0" fontId="18" fillId="2" borderId="0" xfId="0" applyFont="1" applyFill="1" applyProtection="1">
      <protection hidden="1"/>
    </xf>
    <xf numFmtId="0" fontId="0" fillId="6" borderId="0" xfId="0" applyFill="1" applyProtection="1">
      <protection hidden="1"/>
    </xf>
    <xf numFmtId="0" fontId="19" fillId="2" borderId="0" xfId="0" applyFont="1" applyFill="1" applyAlignment="1" applyProtection="1">
      <alignment vertical="center" wrapText="1"/>
      <protection hidden="1"/>
    </xf>
    <xf numFmtId="0" fontId="26" fillId="2" borderId="19" xfId="0" applyFont="1" applyFill="1" applyBorder="1" applyAlignment="1" applyProtection="1">
      <alignment horizontal="center" vertical="center"/>
      <protection hidden="1"/>
    </xf>
    <xf numFmtId="0" fontId="0" fillId="2" borderId="12" xfId="0" applyFill="1" applyBorder="1" applyAlignment="1" applyProtection="1">
      <alignment horizontal="left" vertical="center"/>
      <protection hidden="1"/>
    </xf>
    <xf numFmtId="0" fontId="0" fillId="2" borderId="0" xfId="0" applyFill="1" applyAlignment="1" applyProtection="1">
      <alignment horizontal="center" vertical="center"/>
      <protection hidden="1"/>
    </xf>
    <xf numFmtId="0" fontId="0" fillId="2" borderId="20" xfId="0" applyFill="1" applyBorder="1" applyAlignment="1" applyProtection="1">
      <alignment horizontal="left" vertical="center"/>
      <protection hidden="1"/>
    </xf>
    <xf numFmtId="0" fontId="0" fillId="2" borderId="0" xfId="0" applyFill="1" applyBorder="1" applyAlignment="1" applyProtection="1">
      <alignment horizontal="center" vertical="center"/>
      <protection hidden="1"/>
    </xf>
    <xf numFmtId="0" fontId="0" fillId="2" borderId="12" xfId="0" applyFill="1" applyBorder="1" applyAlignment="1" applyProtection="1">
      <alignment horizontal="left" vertical="center" wrapText="1"/>
      <protection hidden="1"/>
    </xf>
    <xf numFmtId="0" fontId="0" fillId="2" borderId="0" xfId="0" applyFill="1" applyBorder="1" applyAlignment="1" applyProtection="1">
      <alignment horizontal="right" vertical="center"/>
      <protection hidden="1"/>
    </xf>
    <xf numFmtId="0" fontId="0" fillId="2" borderId="0" xfId="0" applyFill="1" applyBorder="1" applyAlignment="1" applyProtection="1">
      <alignment horizontal="left" vertical="center" wrapText="1"/>
      <protection hidden="1"/>
    </xf>
    <xf numFmtId="0" fontId="0" fillId="2" borderId="15" xfId="0" applyFill="1" applyBorder="1" applyAlignment="1" applyProtection="1">
      <alignment horizontal="left" vertical="center"/>
      <protection hidden="1"/>
    </xf>
    <xf numFmtId="0" fontId="18" fillId="2" borderId="25" xfId="0" applyFont="1" applyFill="1" applyBorder="1" applyAlignment="1" applyProtection="1">
      <protection hidden="1"/>
    </xf>
    <xf numFmtId="0" fontId="27" fillId="2" borderId="30" xfId="0" applyFont="1" applyFill="1" applyBorder="1" applyAlignment="1" applyProtection="1">
      <alignment horizontal="left" vertical="center" wrapText="1"/>
      <protection hidden="1"/>
    </xf>
    <xf numFmtId="0" fontId="18" fillId="2" borderId="31" xfId="0" applyFont="1" applyFill="1" applyBorder="1" applyAlignment="1" applyProtection="1">
      <alignment horizontal="left" vertical="center" wrapText="1"/>
      <protection hidden="1"/>
    </xf>
    <xf numFmtId="0" fontId="18" fillId="2" borderId="28" xfId="0" applyFont="1" applyFill="1" applyBorder="1" applyAlignment="1" applyProtection="1">
      <protection hidden="1"/>
    </xf>
    <xf numFmtId="0" fontId="0" fillId="2" borderId="0" xfId="0" applyFill="1" applyAlignment="1" applyProtection="1">
      <alignment vertical="center"/>
      <protection hidden="1"/>
    </xf>
    <xf numFmtId="0" fontId="26" fillId="2" borderId="32" xfId="0" applyFont="1" applyFill="1" applyBorder="1" applyAlignment="1" applyProtection="1">
      <alignment vertical="center"/>
      <protection hidden="1"/>
    </xf>
    <xf numFmtId="0" fontId="0" fillId="2" borderId="24" xfId="0" applyFill="1" applyBorder="1" applyAlignment="1" applyProtection="1">
      <alignment wrapText="1"/>
      <protection hidden="1"/>
    </xf>
    <xf numFmtId="0" fontId="26" fillId="2" borderId="14" xfId="0" applyFont="1" applyFill="1" applyBorder="1" applyAlignment="1" applyProtection="1">
      <alignment vertical="center"/>
      <protection hidden="1"/>
    </xf>
    <xf numFmtId="0" fontId="0" fillId="2" borderId="12" xfId="0" applyFill="1" applyBorder="1" applyAlignment="1" applyProtection="1">
      <alignment wrapText="1"/>
      <protection hidden="1"/>
    </xf>
    <xf numFmtId="0" fontId="0" fillId="2" borderId="0" xfId="0" applyFill="1" applyBorder="1" applyProtection="1">
      <protection hidden="1"/>
    </xf>
    <xf numFmtId="0" fontId="18" fillId="2" borderId="25" xfId="0" applyFont="1" applyFill="1" applyBorder="1" applyAlignment="1" applyProtection="1">
      <alignment horizontal="left"/>
      <protection hidden="1"/>
    </xf>
    <xf numFmtId="0" fontId="0" fillId="2" borderId="12" xfId="0" applyFill="1" applyBorder="1" applyAlignment="1" applyProtection="1">
      <alignment vertical="center" wrapText="1"/>
      <protection hidden="1"/>
    </xf>
    <xf numFmtId="0" fontId="18" fillId="2" borderId="28" xfId="0" applyFont="1" applyFill="1" applyBorder="1" applyProtection="1">
      <protection hidden="1"/>
    </xf>
    <xf numFmtId="0" fontId="18" fillId="2" borderId="20" xfId="0" applyFont="1" applyFill="1" applyBorder="1" applyAlignment="1" applyProtection="1">
      <alignment horizontal="right" vertical="center"/>
      <protection hidden="1"/>
    </xf>
    <xf numFmtId="164" fontId="23" fillId="2" borderId="8" xfId="0" applyNumberFormat="1" applyFont="1" applyFill="1" applyBorder="1" applyAlignment="1" applyProtection="1">
      <alignment horizontal="center" vertical="center"/>
      <protection hidden="1"/>
    </xf>
    <xf numFmtId="0" fontId="18" fillId="5" borderId="0" xfId="0" applyFont="1" applyFill="1" applyProtection="1">
      <protection hidden="1"/>
    </xf>
    <xf numFmtId="0" fontId="18" fillId="5" borderId="0" xfId="0" applyFont="1" applyFill="1" applyAlignment="1" applyProtection="1">
      <alignment horizontal="left" vertical="center" wrapText="1"/>
      <protection hidden="1"/>
    </xf>
    <xf numFmtId="0" fontId="0" fillId="5" borderId="0" xfId="0" applyFill="1" applyProtection="1">
      <protection hidden="1"/>
    </xf>
    <xf numFmtId="0" fontId="17" fillId="5" borderId="0" xfId="0" applyFont="1" applyFill="1" applyAlignment="1" applyProtection="1">
      <alignment horizontal="center" wrapText="1"/>
      <protection hidden="1"/>
    </xf>
    <xf numFmtId="0" fontId="0" fillId="5" borderId="0" xfId="0" applyFill="1" applyAlignment="1" applyProtection="1">
      <alignment wrapText="1"/>
      <protection hidden="1"/>
    </xf>
    <xf numFmtId="0" fontId="0" fillId="5" borderId="0" xfId="0" applyFill="1" applyAlignment="1" applyProtection="1">
      <alignment vertical="top"/>
      <protection hidden="1"/>
    </xf>
    <xf numFmtId="0" fontId="16" fillId="5" borderId="0" xfId="0" applyFont="1" applyFill="1" applyAlignment="1" applyProtection="1">
      <alignment wrapText="1"/>
      <protection hidden="1"/>
    </xf>
    <xf numFmtId="0" fontId="15" fillId="5" borderId="0" xfId="0" applyFont="1" applyFill="1" applyAlignment="1" applyProtection="1">
      <alignment wrapText="1"/>
      <protection hidden="1"/>
    </xf>
    <xf numFmtId="0" fontId="19" fillId="5" borderId="0" xfId="0" applyFont="1" applyFill="1" applyAlignment="1" applyProtection="1">
      <alignment vertical="center" wrapText="1"/>
      <protection hidden="1"/>
    </xf>
    <xf numFmtId="0" fontId="18" fillId="5" borderId="0" xfId="0" applyFont="1" applyFill="1" applyAlignment="1" applyProtection="1">
      <alignment vertical="center"/>
      <protection hidden="1"/>
    </xf>
    <xf numFmtId="0" fontId="0" fillId="5" borderId="0" xfId="0" applyFill="1" applyAlignment="1" applyProtection="1">
      <alignment vertical="center"/>
      <protection hidden="1"/>
    </xf>
    <xf numFmtId="0" fontId="16" fillId="5" borderId="0" xfId="0" applyFont="1" applyFill="1" applyAlignment="1" applyProtection="1">
      <alignment vertical="center" wrapText="1"/>
      <protection hidden="1"/>
    </xf>
    <xf numFmtId="0" fontId="0" fillId="5" borderId="0" xfId="0" applyFill="1" applyBorder="1" applyProtection="1">
      <protection hidden="1"/>
    </xf>
    <xf numFmtId="0" fontId="20" fillId="5" borderId="0" xfId="0" applyFont="1" applyFill="1" applyAlignment="1" applyProtection="1">
      <alignment vertical="center" wrapText="1"/>
      <protection hidden="1"/>
    </xf>
    <xf numFmtId="0" fontId="26" fillId="2" borderId="25" xfId="0" applyFont="1" applyFill="1" applyBorder="1" applyAlignment="1" applyProtection="1">
      <alignment horizontal="center" vertical="center"/>
      <protection hidden="1"/>
    </xf>
    <xf numFmtId="0" fontId="26" fillId="2" borderId="27" xfId="0" applyFont="1" applyFill="1" applyBorder="1" applyAlignment="1" applyProtection="1">
      <alignment horizontal="center" vertical="center"/>
      <protection hidden="1"/>
    </xf>
    <xf numFmtId="0" fontId="26" fillId="2" borderId="28" xfId="0" applyFont="1" applyFill="1" applyBorder="1" applyAlignment="1" applyProtection="1">
      <alignment horizontal="center" vertical="center"/>
      <protection hidden="1"/>
    </xf>
    <xf numFmtId="0" fontId="0" fillId="2" borderId="0" xfId="0" applyFill="1" applyAlignment="1" applyProtection="1">
      <alignment horizontal="center" vertical="center" wrapText="1"/>
      <protection hidden="1"/>
    </xf>
    <xf numFmtId="0" fontId="18" fillId="2" borderId="0" xfId="0" applyFont="1" applyFill="1" applyBorder="1" applyAlignment="1" applyProtection="1">
      <alignment horizontal="right" vertical="center"/>
      <protection hidden="1"/>
    </xf>
    <xf numFmtId="0" fontId="20" fillId="2" borderId="0" xfId="0" applyFont="1" applyFill="1" applyBorder="1" applyAlignment="1" applyProtection="1">
      <alignment horizontal="center" vertical="center"/>
      <protection hidden="1"/>
    </xf>
    <xf numFmtId="0" fontId="18" fillId="2" borderId="0" xfId="0" applyFont="1" applyFill="1" applyBorder="1" applyAlignment="1" applyProtection="1">
      <alignment horizontal="center"/>
      <protection hidden="1"/>
    </xf>
    <xf numFmtId="0" fontId="5" fillId="2" borderId="0" xfId="0" applyFont="1" applyFill="1" applyBorder="1" applyAlignment="1" applyProtection="1">
      <alignment horizontal="center"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18"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16"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11" fillId="6" borderId="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0" fillId="2" borderId="0" xfId="0" applyFill="1" applyAlignment="1" applyProtection="1">
      <alignment horizontal="center" vertical="center" wrapText="1"/>
      <protection hidden="1"/>
    </xf>
    <xf numFmtId="0" fontId="19" fillId="5" borderId="0" xfId="0" applyFont="1" applyFill="1" applyAlignment="1" applyProtection="1">
      <alignment horizontal="left" vertical="center" wrapText="1"/>
      <protection hidden="1"/>
    </xf>
    <xf numFmtId="0" fontId="0" fillId="2" borderId="0" xfId="0" applyFill="1" applyAlignment="1" applyProtection="1">
      <alignment wrapText="1"/>
      <protection hidden="1"/>
    </xf>
    <xf numFmtId="0" fontId="0" fillId="6" borderId="0" xfId="0" applyFill="1" applyAlignment="1" applyProtection="1">
      <alignment wrapText="1"/>
      <protection hidden="1"/>
    </xf>
    <xf numFmtId="0" fontId="0" fillId="2" borderId="26" xfId="0" applyFill="1" applyBorder="1" applyAlignment="1" applyProtection="1">
      <alignment horizontal="center"/>
      <protection hidden="1"/>
    </xf>
    <xf numFmtId="164" fontId="24" fillId="2" borderId="15" xfId="0" applyNumberFormat="1" applyFont="1" applyFill="1" applyBorder="1" applyAlignment="1" applyProtection="1">
      <alignment vertical="center"/>
      <protection hidden="1"/>
    </xf>
    <xf numFmtId="164" fontId="24" fillId="2" borderId="15" xfId="0" applyNumberFormat="1" applyFont="1" applyFill="1" applyBorder="1" applyAlignment="1" applyProtection="1">
      <alignment horizontal="center" vertical="center"/>
      <protection hidden="1"/>
    </xf>
    <xf numFmtId="0" fontId="18" fillId="2" borderId="2" xfId="0" applyFont="1" applyFill="1" applyBorder="1" applyAlignment="1" applyProtection="1">
      <alignment horizontal="center" vertical="top"/>
      <protection hidden="1"/>
    </xf>
    <xf numFmtId="164" fontId="24" fillId="2" borderId="26" xfId="0" applyNumberFormat="1" applyFont="1" applyFill="1" applyBorder="1" applyAlignment="1" applyProtection="1">
      <alignment horizontal="center" vertical="center"/>
      <protection hidden="1"/>
    </xf>
    <xf numFmtId="0" fontId="18" fillId="2" borderId="0" xfId="0" applyFont="1" applyFill="1" applyAlignment="1" applyProtection="1">
      <alignment horizontal="left" vertical="center" wrapText="1"/>
      <protection hidden="1"/>
    </xf>
    <xf numFmtId="0" fontId="26" fillId="2" borderId="29" xfId="0" applyFont="1" applyFill="1" applyBorder="1" applyAlignment="1" applyProtection="1">
      <alignment horizontal="center" vertical="center" wrapText="1"/>
      <protection hidden="1"/>
    </xf>
    <xf numFmtId="0" fontId="18" fillId="2" borderId="33" xfId="0" applyFont="1" applyFill="1" applyBorder="1" applyAlignment="1" applyProtection="1">
      <alignment horizontal="center" vertical="top"/>
      <protection hidden="1"/>
    </xf>
    <xf numFmtId="0" fontId="18" fillId="2" borderId="10" xfId="0" applyFont="1" applyFill="1" applyBorder="1" applyAlignment="1" applyProtection="1">
      <alignment horizontal="center"/>
      <protection hidden="1"/>
    </xf>
    <xf numFmtId="0" fontId="18" fillId="2" borderId="34" xfId="0" applyFont="1" applyFill="1" applyBorder="1" applyAlignment="1" applyProtection="1">
      <alignment horizontal="center" wrapText="1"/>
      <protection hidden="1"/>
    </xf>
    <xf numFmtId="0" fontId="18" fillId="2" borderId="10" xfId="0" applyFont="1" applyFill="1" applyBorder="1" applyAlignment="1" applyProtection="1">
      <alignment horizontal="center" vertical="center"/>
      <protection hidden="1"/>
    </xf>
    <xf numFmtId="0" fontId="18" fillId="2" borderId="34" xfId="0" applyFont="1" applyFill="1" applyBorder="1" applyAlignment="1" applyProtection="1">
      <alignment horizontal="center" vertical="center" wrapText="1"/>
      <protection hidden="1"/>
    </xf>
    <xf numFmtId="0" fontId="0" fillId="2" borderId="29"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20" xfId="0" applyFill="1" applyBorder="1" applyAlignment="1" applyProtection="1">
      <alignment horizontal="right" vertical="center"/>
      <protection hidden="1"/>
    </xf>
    <xf numFmtId="0" fontId="0" fillId="2" borderId="15" xfId="0" applyFill="1" applyBorder="1" applyAlignment="1" applyProtection="1">
      <alignment horizontal="center"/>
      <protection hidden="1"/>
    </xf>
    <xf numFmtId="0" fontId="26" fillId="2" borderId="18" xfId="0" applyFont="1" applyFill="1" applyBorder="1" applyAlignment="1" applyProtection="1">
      <alignment horizontal="left" vertical="center"/>
      <protection hidden="1"/>
    </xf>
    <xf numFmtId="0" fontId="0" fillId="2" borderId="16" xfId="0" applyFill="1" applyBorder="1" applyAlignment="1" applyProtection="1">
      <alignment horizontal="left" vertical="center" wrapText="1"/>
      <protection hidden="1"/>
    </xf>
    <xf numFmtId="0" fontId="26" fillId="2" borderId="6" xfId="0" applyFont="1" applyFill="1" applyBorder="1" applyAlignment="1" applyProtection="1">
      <alignment horizontal="left" vertical="center"/>
      <protection hidden="1"/>
    </xf>
    <xf numFmtId="0" fontId="0" fillId="2" borderId="11" xfId="0" applyFill="1" applyBorder="1" applyAlignment="1" applyProtection="1">
      <alignment horizontal="left" vertical="center" wrapText="1"/>
      <protection hidden="1"/>
    </xf>
    <xf numFmtId="0" fontId="18" fillId="2" borderId="19" xfId="0" applyFont="1" applyFill="1" applyBorder="1" applyAlignment="1" applyProtection="1">
      <alignment horizontal="center" vertical="center"/>
      <protection hidden="1"/>
    </xf>
    <xf numFmtId="0" fontId="18" fillId="2" borderId="29" xfId="0" applyFont="1" applyFill="1" applyBorder="1" applyAlignment="1" applyProtection="1">
      <alignment horizontal="center" vertical="center"/>
      <protection hidden="1"/>
    </xf>
    <xf numFmtId="0" fontId="28" fillId="2" borderId="19" xfId="0" applyFont="1" applyFill="1" applyBorder="1" applyAlignment="1" applyProtection="1">
      <alignment horizontal="right" vertical="center"/>
      <protection hidden="1"/>
    </xf>
    <xf numFmtId="0" fontId="28" fillId="2" borderId="13" xfId="0" applyFont="1" applyFill="1" applyBorder="1" applyAlignment="1" applyProtection="1">
      <alignment horizontal="right" vertical="center"/>
      <protection hidden="1"/>
    </xf>
    <xf numFmtId="0" fontId="28" fillId="2" borderId="13" xfId="0" applyFont="1" applyFill="1" applyBorder="1" applyAlignment="1" applyProtection="1">
      <alignment horizontal="center" vertical="center"/>
      <protection hidden="1"/>
    </xf>
    <xf numFmtId="0" fontId="21" fillId="6" borderId="0" xfId="0" applyFont="1" applyFill="1" applyAlignment="1" applyProtection="1">
      <alignment horizontal="center" vertical="center"/>
      <protection hidden="1"/>
    </xf>
    <xf numFmtId="0" fontId="0" fillId="6" borderId="17" xfId="0" applyFill="1" applyBorder="1" applyAlignment="1" applyProtection="1">
      <alignment horizontal="center" vertical="center"/>
      <protection locked="0"/>
    </xf>
    <xf numFmtId="0" fontId="18" fillId="6" borderId="9" xfId="0" applyFont="1" applyFill="1" applyBorder="1" applyAlignment="1" applyProtection="1">
      <alignment vertical="center"/>
      <protection locked="0"/>
    </xf>
    <xf numFmtId="0" fontId="18" fillId="6" borderId="17" xfId="0" applyFont="1" applyFill="1" applyBorder="1" applyAlignment="1" applyProtection="1">
      <alignment horizontal="center" vertical="center"/>
      <protection locked="0"/>
    </xf>
    <xf numFmtId="0" fontId="18" fillId="6" borderId="17" xfId="0" applyFont="1" applyFill="1" applyBorder="1" applyAlignment="1" applyProtection="1">
      <alignment horizontal="center" vertical="center" wrapText="1"/>
      <protection locked="0"/>
    </xf>
    <xf numFmtId="0" fontId="18" fillId="6" borderId="28" xfId="0" applyFont="1" applyFill="1" applyBorder="1" applyAlignment="1" applyProtection="1">
      <alignment vertical="center"/>
      <protection locked="0"/>
    </xf>
  </cellXfs>
  <cellStyles count="3">
    <cellStyle name="Hyperlink" xfId="2" builtinId="8"/>
    <cellStyle name="Normal" xfId="0" builtinId="0"/>
    <cellStyle name="Percent 2" xfId="1"/>
  </cellStyles>
  <dxfs count="1">
    <dxf>
      <font>
        <color rgb="FF9C0006"/>
      </font>
    </dxf>
  </dxfs>
  <tableStyles count="0" defaultTableStyle="TableStyleMedium9" defaultPivotStyle="PivotStyleMedium7"/>
  <colors>
    <mruColors>
      <color rgb="FFFF9300"/>
      <color rgb="FFFF2F92"/>
      <color rgb="FFD75AE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2</xdr:row>
      <xdr:rowOff>12700</xdr:rowOff>
    </xdr:from>
    <xdr:to>
      <xdr:col>2</xdr:col>
      <xdr:colOff>1308100</xdr:colOff>
      <xdr:row>2</xdr:row>
      <xdr:rowOff>1145797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685800"/>
          <a:ext cx="1117600" cy="1133097"/>
        </a:xfrm>
        <a:prstGeom prst="rect">
          <a:avLst/>
        </a:prstGeom>
      </xdr:spPr>
    </xdr:pic>
    <xdr:clientData/>
  </xdr:twoCellAnchor>
  <xdr:twoCellAnchor editAs="oneCell">
    <xdr:from>
      <xdr:col>3</xdr:col>
      <xdr:colOff>4330700</xdr:colOff>
      <xdr:row>2</xdr:row>
      <xdr:rowOff>88900</xdr:rowOff>
    </xdr:from>
    <xdr:to>
      <xdr:col>4</xdr:col>
      <xdr:colOff>927455</xdr:colOff>
      <xdr:row>2</xdr:row>
      <xdr:rowOff>1028035</xdr:rowOff>
    </xdr:to>
    <xdr:pic>
      <xdr:nvPicPr>
        <xdr:cNvPr id="3"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27800" y="762000"/>
          <a:ext cx="2959455" cy="939135"/>
        </a:xfrm>
        <a:prstGeom prst="rect">
          <a:avLst/>
        </a:prstGeom>
        <a:solidFill>
          <a:srgbClr val="FFFFFF"/>
        </a:solidFill>
        <a:ln w="12700">
          <a:solidFill>
            <a:srgbClr val="000000"/>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50030</xdr:colOff>
      <xdr:row>1</xdr:row>
      <xdr:rowOff>23090</xdr:rowOff>
    </xdr:from>
    <xdr:to>
      <xdr:col>2</xdr:col>
      <xdr:colOff>798176</xdr:colOff>
      <xdr:row>1</xdr:row>
      <xdr:rowOff>1145925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2586" y="220646"/>
          <a:ext cx="1115034" cy="1122835"/>
        </a:xfrm>
        <a:prstGeom prst="rect">
          <a:avLst/>
        </a:prstGeom>
      </xdr:spPr>
    </xdr:pic>
    <xdr:clientData/>
  </xdr:twoCellAnchor>
  <xdr:twoCellAnchor editAs="oneCell">
    <xdr:from>
      <xdr:col>4</xdr:col>
      <xdr:colOff>319771</xdr:colOff>
      <xdr:row>1</xdr:row>
      <xdr:rowOff>114685</xdr:rowOff>
    </xdr:from>
    <xdr:to>
      <xdr:col>5</xdr:col>
      <xdr:colOff>2260662</xdr:colOff>
      <xdr:row>1</xdr:row>
      <xdr:rowOff>1053820</xdr:rowOff>
    </xdr:to>
    <xdr:pic>
      <xdr:nvPicPr>
        <xdr:cNvPr id="3"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35414" y="314256"/>
          <a:ext cx="2947819" cy="939135"/>
        </a:xfrm>
        <a:prstGeom prst="rect">
          <a:avLst/>
        </a:prstGeom>
        <a:solidFill>
          <a:srgbClr val="FFFFFF"/>
        </a:solidFill>
        <a:ln w="12700">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H859"/>
  <sheetViews>
    <sheetView topLeftCell="A18" workbookViewId="0">
      <selection activeCell="K4" sqref="K4"/>
    </sheetView>
  </sheetViews>
  <sheetFormatPr baseColWidth="10" defaultRowHeight="16" x14ac:dyDescent="0.2"/>
  <cols>
    <col min="1" max="2" width="3" customWidth="1"/>
    <col min="3" max="3" width="22.83203125" customWidth="1"/>
    <col min="4" max="4" width="83.5" customWidth="1"/>
    <col min="5" max="5" width="13.33203125" customWidth="1"/>
    <col min="6" max="6" width="0.33203125" customWidth="1"/>
    <col min="7" max="7" width="6.33203125" customWidth="1"/>
    <col min="8" max="8" width="0.1640625" customWidth="1"/>
  </cols>
  <sheetData>
    <row r="1" spans="1:8" s="6" customFormat="1" ht="18" customHeight="1" thickBot="1" x14ac:dyDescent="0.25">
      <c r="A1" s="1"/>
      <c r="B1" s="2"/>
      <c r="C1" s="2"/>
      <c r="D1" s="8"/>
      <c r="E1" s="3"/>
      <c r="F1" s="1" t="s">
        <v>4</v>
      </c>
      <c r="G1" s="4"/>
      <c r="H1" s="5"/>
    </row>
    <row r="2" spans="1:8" s="6" customFormat="1" ht="6" customHeight="1" x14ac:dyDescent="0.2">
      <c r="A2" s="1"/>
      <c r="B2" s="108"/>
      <c r="C2" s="109"/>
      <c r="D2" s="109"/>
      <c r="E2" s="110"/>
      <c r="F2" s="22" t="s">
        <v>1</v>
      </c>
      <c r="G2" s="26"/>
      <c r="H2" s="5"/>
    </row>
    <row r="3" spans="1:8" s="6" customFormat="1" ht="94" customHeight="1" thickBot="1" x14ac:dyDescent="0.25">
      <c r="A3" s="1"/>
      <c r="B3" s="37"/>
      <c r="C3" s="27"/>
      <c r="D3" s="41" t="s">
        <v>25</v>
      </c>
      <c r="E3" s="28"/>
      <c r="F3" s="22" t="s">
        <v>2</v>
      </c>
      <c r="G3" s="26"/>
      <c r="H3" s="5"/>
    </row>
    <row r="4" spans="1:8" s="6" customFormat="1" ht="16" customHeight="1" x14ac:dyDescent="0.2">
      <c r="A4" s="1"/>
      <c r="B4" s="38"/>
      <c r="C4" s="111"/>
      <c r="D4" s="112"/>
      <c r="E4" s="113"/>
      <c r="F4" s="22" t="s">
        <v>3</v>
      </c>
      <c r="G4" s="9"/>
      <c r="H4" s="5"/>
    </row>
    <row r="5" spans="1:8" s="6" customFormat="1" ht="27.75" customHeight="1" x14ac:dyDescent="0.2">
      <c r="A5" s="1"/>
      <c r="B5" s="38"/>
      <c r="C5" s="96" t="s">
        <v>5</v>
      </c>
      <c r="D5" s="97"/>
      <c r="E5" s="98"/>
      <c r="F5" s="1"/>
      <c r="G5" s="9"/>
      <c r="H5" s="5"/>
    </row>
    <row r="6" spans="1:8" s="6" customFormat="1" ht="65" customHeight="1" x14ac:dyDescent="0.2">
      <c r="A6" s="1"/>
      <c r="B6" s="38"/>
      <c r="C6" s="94" t="s">
        <v>6</v>
      </c>
      <c r="D6" s="95"/>
      <c r="E6" s="10" t="s">
        <v>4</v>
      </c>
      <c r="F6" s="1">
        <f>IF(E6="no", 1, 0)</f>
        <v>0</v>
      </c>
      <c r="G6" s="9"/>
      <c r="H6" s="5"/>
    </row>
    <row r="7" spans="1:8" s="6" customFormat="1" ht="36" customHeight="1" x14ac:dyDescent="0.2">
      <c r="A7" s="1"/>
      <c r="B7" s="38"/>
      <c r="C7" s="94" t="s">
        <v>7</v>
      </c>
      <c r="D7" s="95"/>
      <c r="E7" s="10" t="s">
        <v>4</v>
      </c>
      <c r="F7" s="1">
        <f>IF(E7="no", 1, 0)</f>
        <v>0</v>
      </c>
      <c r="G7" s="9"/>
      <c r="H7" s="5"/>
    </row>
    <row r="8" spans="1:8" s="6" customFormat="1" ht="27.75" customHeight="1" x14ac:dyDescent="0.2">
      <c r="A8" s="1"/>
      <c r="B8" s="38"/>
      <c r="C8" s="96" t="s">
        <v>8</v>
      </c>
      <c r="D8" s="97"/>
      <c r="E8" s="98"/>
      <c r="F8" s="1"/>
      <c r="G8" s="9"/>
      <c r="H8" s="5"/>
    </row>
    <row r="9" spans="1:8" s="6" customFormat="1" ht="32" customHeight="1" x14ac:dyDescent="0.2">
      <c r="A9" s="1"/>
      <c r="B9" s="38"/>
      <c r="C9" s="94" t="s">
        <v>9</v>
      </c>
      <c r="D9" s="95"/>
      <c r="E9" s="10" t="s">
        <v>4</v>
      </c>
      <c r="F9" s="1">
        <f t="shared" ref="F9:F14" si="0">IF(E9="no", 1, 0)</f>
        <v>0</v>
      </c>
      <c r="G9" s="9"/>
      <c r="H9" s="5"/>
    </row>
    <row r="10" spans="1:8" s="6" customFormat="1" ht="27.75" customHeight="1" x14ac:dyDescent="0.2">
      <c r="A10" s="1"/>
      <c r="B10" s="38"/>
      <c r="C10" s="94" t="s">
        <v>10</v>
      </c>
      <c r="D10" s="95"/>
      <c r="E10" s="10" t="s">
        <v>4</v>
      </c>
      <c r="F10" s="1">
        <f t="shared" si="0"/>
        <v>0</v>
      </c>
      <c r="G10" s="9"/>
      <c r="H10" s="5"/>
    </row>
    <row r="11" spans="1:8" s="6" customFormat="1" ht="36" customHeight="1" x14ac:dyDescent="0.2">
      <c r="A11" s="1"/>
      <c r="B11" s="38"/>
      <c r="C11" s="94" t="s">
        <v>11</v>
      </c>
      <c r="D11" s="95"/>
      <c r="E11" s="10" t="s">
        <v>4</v>
      </c>
      <c r="F11" s="1">
        <f t="shared" si="0"/>
        <v>0</v>
      </c>
      <c r="G11" s="9"/>
      <c r="H11" s="5"/>
    </row>
    <row r="12" spans="1:8" s="6" customFormat="1" ht="34" customHeight="1" x14ac:dyDescent="0.2">
      <c r="A12" s="1"/>
      <c r="B12" s="38"/>
      <c r="C12" s="94" t="s">
        <v>12</v>
      </c>
      <c r="D12" s="95"/>
      <c r="E12" s="10" t="s">
        <v>4</v>
      </c>
      <c r="F12" s="1">
        <f t="shared" si="0"/>
        <v>0</v>
      </c>
      <c r="G12" s="9"/>
      <c r="H12" s="5"/>
    </row>
    <row r="13" spans="1:8" s="6" customFormat="1" ht="27.75" customHeight="1" x14ac:dyDescent="0.2">
      <c r="A13" s="1"/>
      <c r="B13" s="38"/>
      <c r="C13" s="94" t="s">
        <v>13</v>
      </c>
      <c r="D13" s="95"/>
      <c r="E13" s="10" t="s">
        <v>4</v>
      </c>
      <c r="F13" s="1">
        <f t="shared" si="0"/>
        <v>0</v>
      </c>
      <c r="G13" s="9"/>
      <c r="H13" s="5"/>
    </row>
    <row r="14" spans="1:8" s="6" customFormat="1" ht="36" customHeight="1" x14ac:dyDescent="0.2">
      <c r="A14" s="1"/>
      <c r="B14" s="38"/>
      <c r="C14" s="94" t="s">
        <v>14</v>
      </c>
      <c r="D14" s="95"/>
      <c r="E14" s="10" t="s">
        <v>4</v>
      </c>
      <c r="F14" s="1">
        <f t="shared" si="0"/>
        <v>0</v>
      </c>
      <c r="G14" s="9"/>
      <c r="H14" s="5"/>
    </row>
    <row r="15" spans="1:8" s="6" customFormat="1" ht="49" customHeight="1" x14ac:dyDescent="0.2">
      <c r="A15" s="1"/>
      <c r="B15" s="38"/>
      <c r="C15" s="96" t="s">
        <v>24</v>
      </c>
      <c r="D15" s="97"/>
      <c r="E15" s="98"/>
      <c r="F15" s="1"/>
      <c r="G15" s="9"/>
      <c r="H15" s="5"/>
    </row>
    <row r="16" spans="1:8" s="6" customFormat="1" ht="32" customHeight="1" x14ac:dyDescent="0.2">
      <c r="A16" s="1"/>
      <c r="B16" s="38"/>
      <c r="C16" s="102" t="s">
        <v>23</v>
      </c>
      <c r="D16" s="103"/>
      <c r="E16" s="10" t="s">
        <v>4</v>
      </c>
      <c r="F16" s="1">
        <f>IF(E16="yes", 1, 0)</f>
        <v>0</v>
      </c>
      <c r="G16" s="9"/>
      <c r="H16" s="5"/>
    </row>
    <row r="17" spans="1:8" s="6" customFormat="1" ht="39" customHeight="1" x14ac:dyDescent="0.2">
      <c r="A17" s="1"/>
      <c r="B17" s="38"/>
      <c r="C17" s="102" t="s">
        <v>15</v>
      </c>
      <c r="D17" s="103"/>
      <c r="E17" s="104"/>
      <c r="F17" s="1"/>
      <c r="G17" s="9"/>
      <c r="H17" s="5"/>
    </row>
    <row r="18" spans="1:8" s="6" customFormat="1" ht="340" customHeight="1" x14ac:dyDescent="0.2">
      <c r="A18" s="1"/>
      <c r="B18" s="38"/>
      <c r="C18" s="102" t="s">
        <v>22</v>
      </c>
      <c r="D18" s="103"/>
      <c r="E18" s="104"/>
      <c r="F18" s="1"/>
      <c r="G18" s="9"/>
      <c r="H18" s="5"/>
    </row>
    <row r="19" spans="1:8" s="6" customFormat="1" ht="27.75" customHeight="1" thickBot="1" x14ac:dyDescent="0.25">
      <c r="A19" s="1"/>
      <c r="B19" s="38"/>
      <c r="C19" s="99" t="s">
        <v>16</v>
      </c>
      <c r="D19" s="100"/>
      <c r="E19" s="101"/>
      <c r="F19" s="1"/>
      <c r="G19" s="9"/>
      <c r="H19" s="5"/>
    </row>
    <row r="20" spans="1:8" s="6" customFormat="1" ht="32" customHeight="1" thickBot="1" x14ac:dyDescent="0.25">
      <c r="A20" s="1"/>
      <c r="B20" s="38"/>
      <c r="C20" s="35" t="s">
        <v>17</v>
      </c>
      <c r="D20" s="36"/>
      <c r="E20" s="105"/>
      <c r="F20" s="1"/>
      <c r="G20" s="9"/>
      <c r="H20" s="5"/>
    </row>
    <row r="21" spans="1:8" s="6" customFormat="1" ht="86" customHeight="1" thickBot="1" x14ac:dyDescent="0.25">
      <c r="A21" s="1"/>
      <c r="B21" s="38"/>
      <c r="C21" s="35" t="s">
        <v>20</v>
      </c>
      <c r="D21" s="36"/>
      <c r="E21" s="106"/>
      <c r="F21" s="1"/>
      <c r="G21" s="9"/>
      <c r="H21" s="5"/>
    </row>
    <row r="22" spans="1:8" s="6" customFormat="1" ht="27.75" customHeight="1" thickBot="1" x14ac:dyDescent="0.25">
      <c r="A22" s="1"/>
      <c r="B22" s="38"/>
      <c r="C22" s="35" t="s">
        <v>18</v>
      </c>
      <c r="D22" s="36"/>
      <c r="E22" s="107"/>
      <c r="F22" s="1"/>
      <c r="G22" s="9"/>
      <c r="H22" s="5"/>
    </row>
    <row r="23" spans="1:8" s="17" customFormat="1" ht="9" customHeight="1" x14ac:dyDescent="0.2">
      <c r="A23" s="11"/>
      <c r="B23" s="39"/>
      <c r="C23" s="12"/>
      <c r="D23" s="13"/>
      <c r="E23" s="14"/>
      <c r="F23" s="11"/>
      <c r="G23" s="15"/>
      <c r="H23" s="16"/>
    </row>
    <row r="24" spans="1:8" s="6" customFormat="1" ht="27.75" customHeight="1" thickBot="1" x14ac:dyDescent="0.3">
      <c r="A24" s="1"/>
      <c r="B24" s="40"/>
      <c r="C24" s="18"/>
      <c r="D24" s="19" t="s">
        <v>0</v>
      </c>
      <c r="E24" s="24">
        <f>F24/8*100</f>
        <v>0</v>
      </c>
      <c r="F24" s="23">
        <f>F6+F7+F9+F10+F11+F12+F13+F14</f>
        <v>0</v>
      </c>
      <c r="G24" s="9"/>
      <c r="H24" s="5"/>
    </row>
    <row r="25" spans="1:8" s="6" customFormat="1" ht="27.75" customHeight="1" x14ac:dyDescent="0.25">
      <c r="A25" s="7"/>
      <c r="B25" s="30"/>
      <c r="C25" s="20"/>
      <c r="D25" s="21"/>
      <c r="E25" s="29"/>
      <c r="F25" s="23"/>
      <c r="G25" s="9"/>
      <c r="H25" s="5"/>
    </row>
    <row r="26" spans="1:8" s="6" customFormat="1" ht="51" customHeight="1" x14ac:dyDescent="0.25">
      <c r="A26" s="7"/>
      <c r="B26" s="32"/>
      <c r="C26" s="34" t="s">
        <v>19</v>
      </c>
      <c r="D26" s="33"/>
      <c r="E26" s="29"/>
      <c r="F26" s="23"/>
      <c r="G26" s="9"/>
      <c r="H26" s="5"/>
    </row>
    <row r="27" spans="1:8" s="6" customFormat="1" ht="43" customHeight="1" x14ac:dyDescent="0.25">
      <c r="A27" s="7"/>
      <c r="B27" s="32"/>
      <c r="C27" s="34"/>
      <c r="D27" s="21"/>
      <c r="E27" s="29"/>
      <c r="F27" s="23"/>
      <c r="G27" s="9"/>
      <c r="H27" s="5"/>
    </row>
    <row r="28" spans="1:8" s="6" customFormat="1" ht="27.75" customHeight="1" x14ac:dyDescent="0.2">
      <c r="A28" s="7"/>
      <c r="B28" s="93" t="s">
        <v>21</v>
      </c>
      <c r="C28" s="93"/>
      <c r="D28" s="93"/>
      <c r="E28" s="93"/>
      <c r="F28" s="7"/>
      <c r="G28" s="9"/>
      <c r="H28" s="5"/>
    </row>
    <row r="29" spans="1:8" s="25" customFormat="1" x14ac:dyDescent="0.2">
      <c r="A29" s="31"/>
    </row>
    <row r="30" spans="1:8" s="25" customFormat="1" x14ac:dyDescent="0.2"/>
    <row r="31" spans="1:8" s="25" customFormat="1" x14ac:dyDescent="0.2"/>
    <row r="32" spans="1:8" s="25" customFormat="1" x14ac:dyDescent="0.2"/>
    <row r="33" s="25" customFormat="1" x14ac:dyDescent="0.2"/>
    <row r="34" s="25" customFormat="1" x14ac:dyDescent="0.2"/>
    <row r="35" s="25" customFormat="1" x14ac:dyDescent="0.2"/>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row r="129" s="25" customFormat="1" x14ac:dyDescent="0.2"/>
    <row r="130" s="25" customFormat="1" x14ac:dyDescent="0.2"/>
    <row r="131" s="25" customFormat="1" x14ac:dyDescent="0.2"/>
    <row r="132" s="25" customFormat="1" x14ac:dyDescent="0.2"/>
    <row r="133" s="25" customFormat="1" x14ac:dyDescent="0.2"/>
    <row r="134" s="25" customFormat="1" x14ac:dyDescent="0.2"/>
    <row r="135" s="25" customFormat="1" x14ac:dyDescent="0.2"/>
    <row r="136" s="25" customFormat="1" x14ac:dyDescent="0.2"/>
    <row r="137" s="25" customFormat="1" x14ac:dyDescent="0.2"/>
    <row r="138" s="25" customFormat="1" x14ac:dyDescent="0.2"/>
    <row r="139" s="25" customFormat="1" x14ac:dyDescent="0.2"/>
    <row r="140" s="25" customFormat="1" x14ac:dyDescent="0.2"/>
    <row r="141" s="25" customFormat="1" x14ac:dyDescent="0.2"/>
    <row r="142" s="25" customFormat="1" x14ac:dyDescent="0.2"/>
    <row r="143" s="25" customFormat="1" x14ac:dyDescent="0.2"/>
    <row r="144" s="25" customFormat="1" x14ac:dyDescent="0.2"/>
    <row r="145" s="25" customFormat="1" x14ac:dyDescent="0.2"/>
    <row r="146" s="25" customFormat="1" x14ac:dyDescent="0.2"/>
    <row r="147" s="25" customFormat="1" x14ac:dyDescent="0.2"/>
    <row r="148" s="25" customFormat="1" x14ac:dyDescent="0.2"/>
    <row r="149" s="25" customFormat="1" x14ac:dyDescent="0.2"/>
    <row r="150" s="25" customFormat="1" x14ac:dyDescent="0.2"/>
    <row r="151" s="25" customFormat="1" x14ac:dyDescent="0.2"/>
    <row r="152" s="25" customFormat="1" x14ac:dyDescent="0.2"/>
    <row r="153" s="25" customFormat="1" x14ac:dyDescent="0.2"/>
    <row r="154" s="25" customFormat="1" x14ac:dyDescent="0.2"/>
    <row r="155" s="25" customFormat="1" x14ac:dyDescent="0.2"/>
    <row r="156" s="25" customFormat="1" x14ac:dyDescent="0.2"/>
    <row r="157" s="25" customFormat="1" x14ac:dyDescent="0.2"/>
    <row r="158" s="25" customFormat="1" x14ac:dyDescent="0.2"/>
    <row r="159" s="25" customFormat="1" x14ac:dyDescent="0.2"/>
    <row r="160" s="25" customFormat="1" x14ac:dyDescent="0.2"/>
    <row r="161" s="25" customFormat="1" x14ac:dyDescent="0.2"/>
    <row r="162" s="25" customFormat="1" x14ac:dyDescent="0.2"/>
    <row r="163" s="25" customFormat="1" x14ac:dyDescent="0.2"/>
    <row r="164" s="25" customFormat="1" x14ac:dyDescent="0.2"/>
    <row r="165" s="25" customFormat="1" x14ac:dyDescent="0.2"/>
    <row r="166" s="25" customFormat="1" x14ac:dyDescent="0.2"/>
    <row r="167" s="25" customFormat="1" x14ac:dyDescent="0.2"/>
    <row r="168" s="25" customFormat="1" x14ac:dyDescent="0.2"/>
    <row r="169" s="25" customFormat="1" x14ac:dyDescent="0.2"/>
    <row r="170" s="25" customFormat="1" x14ac:dyDescent="0.2"/>
    <row r="171" s="25" customFormat="1" x14ac:dyDescent="0.2"/>
    <row r="172" s="25" customFormat="1" x14ac:dyDescent="0.2"/>
    <row r="173" s="25" customFormat="1" x14ac:dyDescent="0.2"/>
    <row r="174" s="25" customFormat="1" x14ac:dyDescent="0.2"/>
    <row r="175" s="25" customFormat="1" x14ac:dyDescent="0.2"/>
    <row r="176" s="25" customFormat="1" x14ac:dyDescent="0.2"/>
    <row r="177" s="25" customFormat="1" x14ac:dyDescent="0.2"/>
    <row r="178" s="25" customFormat="1" x14ac:dyDescent="0.2"/>
    <row r="179" s="25" customFormat="1" x14ac:dyDescent="0.2"/>
    <row r="180" s="25" customFormat="1" x14ac:dyDescent="0.2"/>
    <row r="181" s="25" customFormat="1" x14ac:dyDescent="0.2"/>
    <row r="182" s="25" customFormat="1" x14ac:dyDescent="0.2"/>
    <row r="183" s="25" customFormat="1" x14ac:dyDescent="0.2"/>
    <row r="184" s="25" customFormat="1" x14ac:dyDescent="0.2"/>
    <row r="185" s="25" customFormat="1" x14ac:dyDescent="0.2"/>
    <row r="186" s="25" customFormat="1" x14ac:dyDescent="0.2"/>
    <row r="187" s="25" customFormat="1" x14ac:dyDescent="0.2"/>
    <row r="188" s="25" customFormat="1" x14ac:dyDescent="0.2"/>
    <row r="189" s="25" customFormat="1" x14ac:dyDescent="0.2"/>
    <row r="190" s="25" customFormat="1" x14ac:dyDescent="0.2"/>
    <row r="191" s="25" customFormat="1" x14ac:dyDescent="0.2"/>
    <row r="192" s="25" customFormat="1" x14ac:dyDescent="0.2"/>
    <row r="193" s="25" customFormat="1" x14ac:dyDescent="0.2"/>
    <row r="194" s="25" customFormat="1" x14ac:dyDescent="0.2"/>
    <row r="195" s="25" customFormat="1" x14ac:dyDescent="0.2"/>
    <row r="196" s="25" customFormat="1" x14ac:dyDescent="0.2"/>
    <row r="197" s="25" customFormat="1" x14ac:dyDescent="0.2"/>
    <row r="198" s="25" customFormat="1" x14ac:dyDescent="0.2"/>
    <row r="199" s="25" customFormat="1" x14ac:dyDescent="0.2"/>
    <row r="200" s="25" customFormat="1" x14ac:dyDescent="0.2"/>
    <row r="201" s="25" customFormat="1" x14ac:dyDescent="0.2"/>
    <row r="202" s="25" customFormat="1" x14ac:dyDescent="0.2"/>
    <row r="203" s="25" customFormat="1" x14ac:dyDescent="0.2"/>
    <row r="204" s="25" customFormat="1" x14ac:dyDescent="0.2"/>
    <row r="205" s="25" customFormat="1" x14ac:dyDescent="0.2"/>
    <row r="206" s="25" customFormat="1" x14ac:dyDescent="0.2"/>
    <row r="207" s="25" customFormat="1" x14ac:dyDescent="0.2"/>
    <row r="208" s="25" customFormat="1" x14ac:dyDescent="0.2"/>
    <row r="209" s="25" customFormat="1" x14ac:dyDescent="0.2"/>
    <row r="210" s="25" customFormat="1" x14ac:dyDescent="0.2"/>
    <row r="211" s="25" customFormat="1" x14ac:dyDescent="0.2"/>
    <row r="212" s="25" customFormat="1" x14ac:dyDescent="0.2"/>
    <row r="213" s="25" customFormat="1" x14ac:dyDescent="0.2"/>
    <row r="214" s="25" customFormat="1" x14ac:dyDescent="0.2"/>
    <row r="215" s="25" customFormat="1" x14ac:dyDescent="0.2"/>
    <row r="216" s="25" customFormat="1" x14ac:dyDescent="0.2"/>
    <row r="217" s="25" customFormat="1" x14ac:dyDescent="0.2"/>
    <row r="218" s="25" customFormat="1" x14ac:dyDescent="0.2"/>
    <row r="219" s="25" customFormat="1" x14ac:dyDescent="0.2"/>
    <row r="220" s="25" customFormat="1" x14ac:dyDescent="0.2"/>
    <row r="221" s="25" customFormat="1" x14ac:dyDescent="0.2"/>
    <row r="222" s="25" customFormat="1" x14ac:dyDescent="0.2"/>
    <row r="223" s="25" customFormat="1" x14ac:dyDescent="0.2"/>
    <row r="224" s="25" customFormat="1" x14ac:dyDescent="0.2"/>
    <row r="225" s="25" customFormat="1" x14ac:dyDescent="0.2"/>
    <row r="226" s="25" customFormat="1" x14ac:dyDescent="0.2"/>
    <row r="227" s="25" customFormat="1" x14ac:dyDescent="0.2"/>
    <row r="228" s="25" customFormat="1" x14ac:dyDescent="0.2"/>
    <row r="229" s="25" customFormat="1" x14ac:dyDescent="0.2"/>
    <row r="230" s="25" customFormat="1" x14ac:dyDescent="0.2"/>
    <row r="231" s="25" customFormat="1" x14ac:dyDescent="0.2"/>
    <row r="232" s="25" customFormat="1" x14ac:dyDescent="0.2"/>
    <row r="233" s="25" customFormat="1" x14ac:dyDescent="0.2"/>
    <row r="234" s="25" customFormat="1" x14ac:dyDescent="0.2"/>
    <row r="235" s="25" customFormat="1" x14ac:dyDescent="0.2"/>
    <row r="236" s="25" customFormat="1" x14ac:dyDescent="0.2"/>
    <row r="237" s="25" customFormat="1" x14ac:dyDescent="0.2"/>
    <row r="238" s="25" customFormat="1" x14ac:dyDescent="0.2"/>
    <row r="239" s="25" customFormat="1" x14ac:dyDescent="0.2"/>
    <row r="240" s="25" customFormat="1" x14ac:dyDescent="0.2"/>
    <row r="241" s="25" customFormat="1" x14ac:dyDescent="0.2"/>
    <row r="242" s="25" customFormat="1" x14ac:dyDescent="0.2"/>
    <row r="243" s="25" customFormat="1" x14ac:dyDescent="0.2"/>
    <row r="244" s="25" customFormat="1" x14ac:dyDescent="0.2"/>
    <row r="245" s="25" customFormat="1" x14ac:dyDescent="0.2"/>
    <row r="246" s="25" customFormat="1" x14ac:dyDescent="0.2"/>
    <row r="247" s="25" customFormat="1" x14ac:dyDescent="0.2"/>
    <row r="248" s="25" customFormat="1" x14ac:dyDescent="0.2"/>
    <row r="249" s="25" customFormat="1" x14ac:dyDescent="0.2"/>
    <row r="250" s="25" customFormat="1" x14ac:dyDescent="0.2"/>
    <row r="251" s="25" customFormat="1" x14ac:dyDescent="0.2"/>
    <row r="252" s="25" customFormat="1" x14ac:dyDescent="0.2"/>
    <row r="253" s="25" customFormat="1" x14ac:dyDescent="0.2"/>
    <row r="254" s="25" customFormat="1" x14ac:dyDescent="0.2"/>
    <row r="255" s="25" customFormat="1" x14ac:dyDescent="0.2"/>
    <row r="256" s="25" customFormat="1" x14ac:dyDescent="0.2"/>
    <row r="257" s="25" customFormat="1" x14ac:dyDescent="0.2"/>
    <row r="258" s="25" customFormat="1" x14ac:dyDescent="0.2"/>
    <row r="259" s="25" customFormat="1" x14ac:dyDescent="0.2"/>
    <row r="260" s="25" customFormat="1" x14ac:dyDescent="0.2"/>
    <row r="261" s="25" customFormat="1" x14ac:dyDescent="0.2"/>
    <row r="262" s="25" customFormat="1" x14ac:dyDescent="0.2"/>
    <row r="263" s="25" customFormat="1" x14ac:dyDescent="0.2"/>
    <row r="264" s="25" customFormat="1" x14ac:dyDescent="0.2"/>
    <row r="265" s="25" customFormat="1" x14ac:dyDescent="0.2"/>
    <row r="266" s="25" customFormat="1" x14ac:dyDescent="0.2"/>
    <row r="267" s="25" customFormat="1" x14ac:dyDescent="0.2"/>
    <row r="268" s="25" customFormat="1" x14ac:dyDescent="0.2"/>
    <row r="269" s="25" customFormat="1" x14ac:dyDescent="0.2"/>
    <row r="270" s="25" customFormat="1" x14ac:dyDescent="0.2"/>
    <row r="271" s="25" customFormat="1" x14ac:dyDescent="0.2"/>
    <row r="272" s="25" customFormat="1" x14ac:dyDescent="0.2"/>
    <row r="273" s="25" customFormat="1" x14ac:dyDescent="0.2"/>
    <row r="274" s="25" customFormat="1" x14ac:dyDescent="0.2"/>
    <row r="275" s="25" customFormat="1" x14ac:dyDescent="0.2"/>
    <row r="276" s="25" customFormat="1" x14ac:dyDescent="0.2"/>
    <row r="277" s="25" customFormat="1" x14ac:dyDescent="0.2"/>
    <row r="278" s="25" customFormat="1" x14ac:dyDescent="0.2"/>
    <row r="279" s="25" customFormat="1" x14ac:dyDescent="0.2"/>
    <row r="280" s="25" customFormat="1" x14ac:dyDescent="0.2"/>
    <row r="281" s="25" customFormat="1" x14ac:dyDescent="0.2"/>
    <row r="282" s="25" customFormat="1" x14ac:dyDescent="0.2"/>
    <row r="283" s="25" customFormat="1" x14ac:dyDescent="0.2"/>
    <row r="284" s="25" customFormat="1" x14ac:dyDescent="0.2"/>
    <row r="285" s="25" customFormat="1" x14ac:dyDescent="0.2"/>
    <row r="286" s="25" customFormat="1" x14ac:dyDescent="0.2"/>
    <row r="287" s="25" customFormat="1" x14ac:dyDescent="0.2"/>
    <row r="288" s="25" customFormat="1" x14ac:dyDescent="0.2"/>
    <row r="289" s="25" customFormat="1" x14ac:dyDescent="0.2"/>
    <row r="290" s="25" customFormat="1" x14ac:dyDescent="0.2"/>
    <row r="291" s="25" customFormat="1" x14ac:dyDescent="0.2"/>
    <row r="292" s="25" customFormat="1" x14ac:dyDescent="0.2"/>
    <row r="293" s="25" customFormat="1" x14ac:dyDescent="0.2"/>
    <row r="294" s="25" customFormat="1" x14ac:dyDescent="0.2"/>
    <row r="295" s="25" customFormat="1" x14ac:dyDescent="0.2"/>
    <row r="296" s="25" customFormat="1" x14ac:dyDescent="0.2"/>
    <row r="297" s="25" customFormat="1" x14ac:dyDescent="0.2"/>
    <row r="298" s="25" customFormat="1" x14ac:dyDescent="0.2"/>
    <row r="299" s="25" customFormat="1" x14ac:dyDescent="0.2"/>
    <row r="300" s="25" customFormat="1" x14ac:dyDescent="0.2"/>
    <row r="301" s="25" customFormat="1" x14ac:dyDescent="0.2"/>
    <row r="302" s="25" customFormat="1" x14ac:dyDescent="0.2"/>
    <row r="303" s="25" customFormat="1" x14ac:dyDescent="0.2"/>
    <row r="304" s="25" customFormat="1" x14ac:dyDescent="0.2"/>
    <row r="305" s="25" customFormat="1" x14ac:dyDescent="0.2"/>
    <row r="306" s="25" customFormat="1" x14ac:dyDescent="0.2"/>
    <row r="307" s="25" customFormat="1" x14ac:dyDescent="0.2"/>
    <row r="308" s="25" customFormat="1" x14ac:dyDescent="0.2"/>
    <row r="309" s="25" customFormat="1" x14ac:dyDescent="0.2"/>
    <row r="310" s="25" customFormat="1" x14ac:dyDescent="0.2"/>
    <row r="311" s="25" customFormat="1" x14ac:dyDescent="0.2"/>
    <row r="312" s="25" customFormat="1" x14ac:dyDescent="0.2"/>
    <row r="313" s="25" customFormat="1" x14ac:dyDescent="0.2"/>
    <row r="314" s="25" customFormat="1" x14ac:dyDescent="0.2"/>
    <row r="315" s="25" customFormat="1" x14ac:dyDescent="0.2"/>
    <row r="316" s="25" customFormat="1" x14ac:dyDescent="0.2"/>
    <row r="317" s="25" customFormat="1" x14ac:dyDescent="0.2"/>
    <row r="318" s="25" customFormat="1" x14ac:dyDescent="0.2"/>
    <row r="319" s="25" customFormat="1" x14ac:dyDescent="0.2"/>
    <row r="320" s="25" customFormat="1" x14ac:dyDescent="0.2"/>
    <row r="321" s="25" customFormat="1" x14ac:dyDescent="0.2"/>
    <row r="322" s="25" customFormat="1" x14ac:dyDescent="0.2"/>
    <row r="323" s="25" customFormat="1" x14ac:dyDescent="0.2"/>
    <row r="324" s="25" customFormat="1" x14ac:dyDescent="0.2"/>
    <row r="325" s="25" customFormat="1" x14ac:dyDescent="0.2"/>
    <row r="326" s="25" customFormat="1" x14ac:dyDescent="0.2"/>
    <row r="327" s="25" customFormat="1" x14ac:dyDescent="0.2"/>
    <row r="328" s="25" customFormat="1" x14ac:dyDescent="0.2"/>
    <row r="329" s="25" customFormat="1" x14ac:dyDescent="0.2"/>
    <row r="330" s="25" customFormat="1" x14ac:dyDescent="0.2"/>
    <row r="331" s="25" customFormat="1" x14ac:dyDescent="0.2"/>
    <row r="332" s="25" customFormat="1" x14ac:dyDescent="0.2"/>
    <row r="333" s="25" customFormat="1" x14ac:dyDescent="0.2"/>
    <row r="334" s="25" customFormat="1" x14ac:dyDescent="0.2"/>
    <row r="335" s="25" customFormat="1" x14ac:dyDescent="0.2"/>
    <row r="336" s="25" customFormat="1" x14ac:dyDescent="0.2"/>
    <row r="337" s="25" customFormat="1" x14ac:dyDescent="0.2"/>
    <row r="338" s="25" customFormat="1" x14ac:dyDescent="0.2"/>
    <row r="339" s="25" customFormat="1" x14ac:dyDescent="0.2"/>
    <row r="340" s="25" customFormat="1" x14ac:dyDescent="0.2"/>
    <row r="341" s="25" customFormat="1" x14ac:dyDescent="0.2"/>
    <row r="342" s="25" customFormat="1" x14ac:dyDescent="0.2"/>
    <row r="343" s="25" customFormat="1" x14ac:dyDescent="0.2"/>
    <row r="344" s="25" customFormat="1" x14ac:dyDescent="0.2"/>
    <row r="345" s="25" customFormat="1" x14ac:dyDescent="0.2"/>
    <row r="346" s="25" customFormat="1" x14ac:dyDescent="0.2"/>
    <row r="347" s="25" customFormat="1" x14ac:dyDescent="0.2"/>
    <row r="348" s="25" customFormat="1" x14ac:dyDescent="0.2"/>
    <row r="349" s="25" customFormat="1" x14ac:dyDescent="0.2"/>
    <row r="350" s="25" customFormat="1" x14ac:dyDescent="0.2"/>
    <row r="351" s="25" customFormat="1" x14ac:dyDescent="0.2"/>
    <row r="352" s="25" customFormat="1" x14ac:dyDescent="0.2"/>
    <row r="353" s="25" customFormat="1" x14ac:dyDescent="0.2"/>
    <row r="354" s="25" customFormat="1" x14ac:dyDescent="0.2"/>
    <row r="355" s="25" customFormat="1" x14ac:dyDescent="0.2"/>
    <row r="356" s="25" customFormat="1" x14ac:dyDescent="0.2"/>
    <row r="357" s="25" customFormat="1" x14ac:dyDescent="0.2"/>
    <row r="358" s="25" customFormat="1" x14ac:dyDescent="0.2"/>
    <row r="359" s="25" customFormat="1" x14ac:dyDescent="0.2"/>
    <row r="360" s="25" customFormat="1" x14ac:dyDescent="0.2"/>
    <row r="361" s="25" customFormat="1" x14ac:dyDescent="0.2"/>
    <row r="362" s="25" customFormat="1" x14ac:dyDescent="0.2"/>
    <row r="363" s="25" customFormat="1" x14ac:dyDescent="0.2"/>
    <row r="364" s="25" customFormat="1" x14ac:dyDescent="0.2"/>
    <row r="365" s="25" customFormat="1" x14ac:dyDescent="0.2"/>
    <row r="366" s="25" customFormat="1" x14ac:dyDescent="0.2"/>
    <row r="367" s="25" customFormat="1" x14ac:dyDescent="0.2"/>
    <row r="368" s="25" customFormat="1" x14ac:dyDescent="0.2"/>
    <row r="369" s="25" customFormat="1" x14ac:dyDescent="0.2"/>
    <row r="370" s="25" customFormat="1" x14ac:dyDescent="0.2"/>
    <row r="371" s="25" customFormat="1" x14ac:dyDescent="0.2"/>
    <row r="372" s="25" customFormat="1" x14ac:dyDescent="0.2"/>
    <row r="373" s="25" customFormat="1" x14ac:dyDescent="0.2"/>
    <row r="374" s="25" customFormat="1" x14ac:dyDescent="0.2"/>
    <row r="375" s="25" customFormat="1" x14ac:dyDescent="0.2"/>
    <row r="376" s="25" customFormat="1" x14ac:dyDescent="0.2"/>
    <row r="377" s="25" customFormat="1" x14ac:dyDescent="0.2"/>
    <row r="378" s="25" customFormat="1" x14ac:dyDescent="0.2"/>
    <row r="379" s="25" customFormat="1" x14ac:dyDescent="0.2"/>
    <row r="380" s="25" customFormat="1" x14ac:dyDescent="0.2"/>
    <row r="381" s="25" customFormat="1" x14ac:dyDescent="0.2"/>
    <row r="382" s="25" customFormat="1" x14ac:dyDescent="0.2"/>
    <row r="383" s="25" customFormat="1" x14ac:dyDescent="0.2"/>
    <row r="384" s="25" customFormat="1" x14ac:dyDescent="0.2"/>
    <row r="385" s="25" customFormat="1" x14ac:dyDescent="0.2"/>
    <row r="386" s="25" customFormat="1" x14ac:dyDescent="0.2"/>
    <row r="387" s="25" customFormat="1" x14ac:dyDescent="0.2"/>
    <row r="388" s="25" customFormat="1" x14ac:dyDescent="0.2"/>
    <row r="389" s="25" customFormat="1" x14ac:dyDescent="0.2"/>
    <row r="390" s="25" customFormat="1" x14ac:dyDescent="0.2"/>
    <row r="391" s="25" customFormat="1" x14ac:dyDescent="0.2"/>
    <row r="392" s="25" customFormat="1" x14ac:dyDescent="0.2"/>
    <row r="393" s="25" customFormat="1" x14ac:dyDescent="0.2"/>
    <row r="394" s="25" customFormat="1" x14ac:dyDescent="0.2"/>
    <row r="395" s="25" customFormat="1" x14ac:dyDescent="0.2"/>
    <row r="396" s="25" customFormat="1" x14ac:dyDescent="0.2"/>
    <row r="397" s="25" customFormat="1" x14ac:dyDescent="0.2"/>
    <row r="398" s="25" customFormat="1" x14ac:dyDescent="0.2"/>
    <row r="399" s="25" customFormat="1" x14ac:dyDescent="0.2"/>
    <row r="400" s="25" customFormat="1" x14ac:dyDescent="0.2"/>
    <row r="401" s="25" customFormat="1" x14ac:dyDescent="0.2"/>
    <row r="402" s="25" customFormat="1" x14ac:dyDescent="0.2"/>
    <row r="403" s="25" customFormat="1" x14ac:dyDescent="0.2"/>
    <row r="404" s="25" customFormat="1" x14ac:dyDescent="0.2"/>
    <row r="405" s="25" customFormat="1" x14ac:dyDescent="0.2"/>
    <row r="406" s="25" customFormat="1" x14ac:dyDescent="0.2"/>
    <row r="407" s="25" customFormat="1" x14ac:dyDescent="0.2"/>
    <row r="408" s="25" customFormat="1" x14ac:dyDescent="0.2"/>
    <row r="409" s="25" customFormat="1" x14ac:dyDescent="0.2"/>
    <row r="410" s="25" customFormat="1" x14ac:dyDescent="0.2"/>
    <row r="411" s="25" customFormat="1" x14ac:dyDescent="0.2"/>
    <row r="412" s="25" customFormat="1" x14ac:dyDescent="0.2"/>
    <row r="413" s="25" customFormat="1" x14ac:dyDescent="0.2"/>
    <row r="414" s="25" customFormat="1" x14ac:dyDescent="0.2"/>
    <row r="415" s="25" customFormat="1" x14ac:dyDescent="0.2"/>
    <row r="416" s="25" customFormat="1" x14ac:dyDescent="0.2"/>
    <row r="417" s="25" customFormat="1" x14ac:dyDescent="0.2"/>
    <row r="418" s="25" customFormat="1" x14ac:dyDescent="0.2"/>
    <row r="419" s="25" customFormat="1" x14ac:dyDescent="0.2"/>
    <row r="420" s="25" customFormat="1" x14ac:dyDescent="0.2"/>
    <row r="421" s="25" customFormat="1" x14ac:dyDescent="0.2"/>
    <row r="422" s="25" customFormat="1" x14ac:dyDescent="0.2"/>
    <row r="423" s="25" customFormat="1" x14ac:dyDescent="0.2"/>
    <row r="424" s="25" customFormat="1" x14ac:dyDescent="0.2"/>
    <row r="425" s="25" customFormat="1" x14ac:dyDescent="0.2"/>
    <row r="426" s="25" customFormat="1" x14ac:dyDescent="0.2"/>
    <row r="427" s="25" customFormat="1" x14ac:dyDescent="0.2"/>
    <row r="428" s="25" customFormat="1" x14ac:dyDescent="0.2"/>
    <row r="429" s="25" customFormat="1" x14ac:dyDescent="0.2"/>
    <row r="430" s="25" customFormat="1" x14ac:dyDescent="0.2"/>
    <row r="431" s="25" customFormat="1" x14ac:dyDescent="0.2"/>
    <row r="432" s="25" customFormat="1" x14ac:dyDescent="0.2"/>
    <row r="433" s="25" customFormat="1" x14ac:dyDescent="0.2"/>
    <row r="434" s="25" customFormat="1" x14ac:dyDescent="0.2"/>
    <row r="435" s="25" customFormat="1" x14ac:dyDescent="0.2"/>
    <row r="436" s="25" customFormat="1" x14ac:dyDescent="0.2"/>
    <row r="437" s="25" customFormat="1" x14ac:dyDescent="0.2"/>
    <row r="438" s="25" customFormat="1" x14ac:dyDescent="0.2"/>
    <row r="439" s="25" customFormat="1" x14ac:dyDescent="0.2"/>
    <row r="440" s="25" customFormat="1" x14ac:dyDescent="0.2"/>
    <row r="441" s="25" customFormat="1" x14ac:dyDescent="0.2"/>
    <row r="442" s="25" customFormat="1" x14ac:dyDescent="0.2"/>
    <row r="443" s="25" customFormat="1" x14ac:dyDescent="0.2"/>
    <row r="444" s="25" customFormat="1" x14ac:dyDescent="0.2"/>
    <row r="445" s="25" customFormat="1" x14ac:dyDescent="0.2"/>
    <row r="446" s="25" customFormat="1" x14ac:dyDescent="0.2"/>
    <row r="447" s="25" customFormat="1" x14ac:dyDescent="0.2"/>
    <row r="448" s="25" customFormat="1" x14ac:dyDescent="0.2"/>
    <row r="449" s="25" customFormat="1" x14ac:dyDescent="0.2"/>
    <row r="450" s="25" customFormat="1" x14ac:dyDescent="0.2"/>
    <row r="451" s="25" customFormat="1" x14ac:dyDescent="0.2"/>
    <row r="452" s="25" customFormat="1" x14ac:dyDescent="0.2"/>
    <row r="453" s="25" customFormat="1" x14ac:dyDescent="0.2"/>
    <row r="454" s="25" customFormat="1" x14ac:dyDescent="0.2"/>
    <row r="455" s="25" customFormat="1" x14ac:dyDescent="0.2"/>
    <row r="456" s="25" customFormat="1" x14ac:dyDescent="0.2"/>
    <row r="457" s="25" customFormat="1" x14ac:dyDescent="0.2"/>
    <row r="458" s="25" customFormat="1" x14ac:dyDescent="0.2"/>
    <row r="459" s="25" customFormat="1" x14ac:dyDescent="0.2"/>
    <row r="460" s="25" customFormat="1" x14ac:dyDescent="0.2"/>
    <row r="461" s="25" customFormat="1" x14ac:dyDescent="0.2"/>
    <row r="462" s="25" customFormat="1" x14ac:dyDescent="0.2"/>
    <row r="463" s="25" customFormat="1" x14ac:dyDescent="0.2"/>
    <row r="464" s="25" customFormat="1" x14ac:dyDescent="0.2"/>
    <row r="465" s="25" customFormat="1" x14ac:dyDescent="0.2"/>
    <row r="466" s="25" customFormat="1" x14ac:dyDescent="0.2"/>
    <row r="467" s="25" customFormat="1" x14ac:dyDescent="0.2"/>
    <row r="468" s="25" customFormat="1" x14ac:dyDescent="0.2"/>
    <row r="469" s="25" customFormat="1" x14ac:dyDescent="0.2"/>
    <row r="470" s="25" customFormat="1" x14ac:dyDescent="0.2"/>
    <row r="471" s="25" customFormat="1" x14ac:dyDescent="0.2"/>
    <row r="472" s="25" customFormat="1" x14ac:dyDescent="0.2"/>
    <row r="473" s="25" customFormat="1" x14ac:dyDescent="0.2"/>
    <row r="474" s="25" customFormat="1" x14ac:dyDescent="0.2"/>
    <row r="475" s="25" customFormat="1" x14ac:dyDescent="0.2"/>
    <row r="476" s="25" customFormat="1" x14ac:dyDescent="0.2"/>
    <row r="477" s="25" customFormat="1" x14ac:dyDescent="0.2"/>
    <row r="478" s="25" customFormat="1" x14ac:dyDescent="0.2"/>
    <row r="479" s="25" customFormat="1" x14ac:dyDescent="0.2"/>
    <row r="480" s="25" customFormat="1" x14ac:dyDescent="0.2"/>
    <row r="481" s="25" customFormat="1" x14ac:dyDescent="0.2"/>
    <row r="482" s="25" customFormat="1" x14ac:dyDescent="0.2"/>
    <row r="483" s="25" customFormat="1" x14ac:dyDescent="0.2"/>
    <row r="484" s="25" customFormat="1" x14ac:dyDescent="0.2"/>
    <row r="485" s="25" customFormat="1" x14ac:dyDescent="0.2"/>
    <row r="486" s="25" customFormat="1" x14ac:dyDescent="0.2"/>
    <row r="487" s="25" customFormat="1" x14ac:dyDescent="0.2"/>
    <row r="488" s="25" customFormat="1" x14ac:dyDescent="0.2"/>
    <row r="489" s="25" customFormat="1" x14ac:dyDescent="0.2"/>
    <row r="490" s="25" customFormat="1" x14ac:dyDescent="0.2"/>
    <row r="491" s="25" customFormat="1" x14ac:dyDescent="0.2"/>
    <row r="492" s="25" customFormat="1" x14ac:dyDescent="0.2"/>
    <row r="493" s="25" customFormat="1" x14ac:dyDescent="0.2"/>
    <row r="494" s="25" customFormat="1" x14ac:dyDescent="0.2"/>
    <row r="495" s="25" customFormat="1" x14ac:dyDescent="0.2"/>
    <row r="496" s="25" customFormat="1" x14ac:dyDescent="0.2"/>
    <row r="497" s="25" customFormat="1" x14ac:dyDescent="0.2"/>
    <row r="498" s="25" customFormat="1" x14ac:dyDescent="0.2"/>
    <row r="499" s="25" customFormat="1" x14ac:dyDescent="0.2"/>
    <row r="500" s="25" customFormat="1" x14ac:dyDescent="0.2"/>
    <row r="501" s="25" customFormat="1" x14ac:dyDescent="0.2"/>
    <row r="502" s="25" customFormat="1" x14ac:dyDescent="0.2"/>
    <row r="503" s="25" customFormat="1" x14ac:dyDescent="0.2"/>
    <row r="504" s="25" customFormat="1" x14ac:dyDescent="0.2"/>
    <row r="505" s="25" customFormat="1" x14ac:dyDescent="0.2"/>
    <row r="506" s="25" customFormat="1" x14ac:dyDescent="0.2"/>
    <row r="507" s="25" customFormat="1" x14ac:dyDescent="0.2"/>
    <row r="508" s="25" customFormat="1" x14ac:dyDescent="0.2"/>
    <row r="509" s="25" customFormat="1" x14ac:dyDescent="0.2"/>
    <row r="510" s="25" customFormat="1" x14ac:dyDescent="0.2"/>
    <row r="511" s="25" customFormat="1" x14ac:dyDescent="0.2"/>
    <row r="512" s="25" customFormat="1" x14ac:dyDescent="0.2"/>
    <row r="513" s="25" customFormat="1" x14ac:dyDescent="0.2"/>
    <row r="514" s="25" customFormat="1" x14ac:dyDescent="0.2"/>
    <row r="515" s="25" customFormat="1" x14ac:dyDescent="0.2"/>
    <row r="516" s="25" customFormat="1" x14ac:dyDescent="0.2"/>
    <row r="517" s="25" customFormat="1" x14ac:dyDescent="0.2"/>
    <row r="518" s="25" customFormat="1" x14ac:dyDescent="0.2"/>
    <row r="519" s="25" customFormat="1" x14ac:dyDescent="0.2"/>
    <row r="520" s="25" customFormat="1" x14ac:dyDescent="0.2"/>
    <row r="521" s="25" customFormat="1" x14ac:dyDescent="0.2"/>
    <row r="522" s="25" customFormat="1" x14ac:dyDescent="0.2"/>
    <row r="523" s="25" customFormat="1" x14ac:dyDescent="0.2"/>
    <row r="524" s="25" customFormat="1" x14ac:dyDescent="0.2"/>
    <row r="525" s="25" customFormat="1" x14ac:dyDescent="0.2"/>
    <row r="526" s="25" customFormat="1" x14ac:dyDescent="0.2"/>
    <row r="527" s="25" customFormat="1" x14ac:dyDescent="0.2"/>
    <row r="528" s="25" customFormat="1" x14ac:dyDescent="0.2"/>
    <row r="529" s="25" customFormat="1" x14ac:dyDescent="0.2"/>
    <row r="530" s="25" customFormat="1" x14ac:dyDescent="0.2"/>
    <row r="531" s="25" customFormat="1" x14ac:dyDescent="0.2"/>
    <row r="532" s="25" customFormat="1" x14ac:dyDescent="0.2"/>
    <row r="533" s="25" customFormat="1" x14ac:dyDescent="0.2"/>
    <row r="534" s="25" customFormat="1" x14ac:dyDescent="0.2"/>
    <row r="535" s="25" customFormat="1" x14ac:dyDescent="0.2"/>
    <row r="536" s="25" customFormat="1" x14ac:dyDescent="0.2"/>
    <row r="537" s="25" customFormat="1" x14ac:dyDescent="0.2"/>
    <row r="538" s="25" customFormat="1" x14ac:dyDescent="0.2"/>
    <row r="539" s="25" customFormat="1" x14ac:dyDescent="0.2"/>
    <row r="540" s="25" customFormat="1" x14ac:dyDescent="0.2"/>
    <row r="541" s="25" customFormat="1" x14ac:dyDescent="0.2"/>
    <row r="542" s="25" customFormat="1" x14ac:dyDescent="0.2"/>
    <row r="543" s="25" customFormat="1" x14ac:dyDescent="0.2"/>
    <row r="544" s="25" customFormat="1" x14ac:dyDescent="0.2"/>
    <row r="545" s="25" customFormat="1" x14ac:dyDescent="0.2"/>
    <row r="546" s="25" customFormat="1" x14ac:dyDescent="0.2"/>
    <row r="547" s="25" customFormat="1" x14ac:dyDescent="0.2"/>
    <row r="548" s="25" customFormat="1" x14ac:dyDescent="0.2"/>
    <row r="549" s="25" customFormat="1" x14ac:dyDescent="0.2"/>
    <row r="550" s="25" customFormat="1" x14ac:dyDescent="0.2"/>
    <row r="551" s="25" customFormat="1" x14ac:dyDescent="0.2"/>
    <row r="552" s="25" customFormat="1" x14ac:dyDescent="0.2"/>
    <row r="553" s="25" customFormat="1" x14ac:dyDescent="0.2"/>
    <row r="554" s="25" customFormat="1" x14ac:dyDescent="0.2"/>
    <row r="555" s="25" customFormat="1" x14ac:dyDescent="0.2"/>
    <row r="556" s="25" customFormat="1" x14ac:dyDescent="0.2"/>
    <row r="557" s="25" customFormat="1" x14ac:dyDescent="0.2"/>
    <row r="558" s="25" customFormat="1" x14ac:dyDescent="0.2"/>
    <row r="559" s="25" customFormat="1" x14ac:dyDescent="0.2"/>
    <row r="560" s="25" customFormat="1" x14ac:dyDescent="0.2"/>
    <row r="561" s="25" customFormat="1" x14ac:dyDescent="0.2"/>
    <row r="562" s="25" customFormat="1" x14ac:dyDescent="0.2"/>
    <row r="563" s="25" customFormat="1" x14ac:dyDescent="0.2"/>
    <row r="564" s="25" customFormat="1" x14ac:dyDescent="0.2"/>
    <row r="565" s="25" customFormat="1" x14ac:dyDescent="0.2"/>
    <row r="566" s="25" customFormat="1" x14ac:dyDescent="0.2"/>
    <row r="567" s="25" customFormat="1" x14ac:dyDescent="0.2"/>
    <row r="568" s="25" customFormat="1" x14ac:dyDescent="0.2"/>
    <row r="569" s="25" customFormat="1" x14ac:dyDescent="0.2"/>
    <row r="570" s="25" customFormat="1" x14ac:dyDescent="0.2"/>
    <row r="571" s="25" customFormat="1" x14ac:dyDescent="0.2"/>
    <row r="572" s="25" customFormat="1" x14ac:dyDescent="0.2"/>
    <row r="573" s="25" customFormat="1" x14ac:dyDescent="0.2"/>
    <row r="574" s="25" customFormat="1" x14ac:dyDescent="0.2"/>
    <row r="575" s="25" customFormat="1" x14ac:dyDescent="0.2"/>
    <row r="576" s="25" customFormat="1" x14ac:dyDescent="0.2"/>
    <row r="577" s="25" customFormat="1" x14ac:dyDescent="0.2"/>
    <row r="578" s="25" customFormat="1" x14ac:dyDescent="0.2"/>
    <row r="579" s="25" customFormat="1" x14ac:dyDescent="0.2"/>
    <row r="580" s="25" customFormat="1" x14ac:dyDescent="0.2"/>
    <row r="581" s="25" customFormat="1" x14ac:dyDescent="0.2"/>
    <row r="582" s="25" customFormat="1" x14ac:dyDescent="0.2"/>
    <row r="583" s="25" customFormat="1" x14ac:dyDescent="0.2"/>
    <row r="584" s="25" customFormat="1" x14ac:dyDescent="0.2"/>
    <row r="585" s="25" customFormat="1" x14ac:dyDescent="0.2"/>
    <row r="586" s="25" customFormat="1" x14ac:dyDescent="0.2"/>
    <row r="587" s="25" customFormat="1" x14ac:dyDescent="0.2"/>
    <row r="588" s="25" customFormat="1" x14ac:dyDescent="0.2"/>
    <row r="589" s="25" customFormat="1" x14ac:dyDescent="0.2"/>
    <row r="590" s="25" customFormat="1" x14ac:dyDescent="0.2"/>
    <row r="591" s="25" customFormat="1" x14ac:dyDescent="0.2"/>
    <row r="592" s="25" customFormat="1" x14ac:dyDescent="0.2"/>
    <row r="593" s="25" customFormat="1" x14ac:dyDescent="0.2"/>
    <row r="594" s="25" customFormat="1" x14ac:dyDescent="0.2"/>
    <row r="595" s="25" customFormat="1" x14ac:dyDescent="0.2"/>
    <row r="596" s="25" customFormat="1" x14ac:dyDescent="0.2"/>
    <row r="597" s="25" customFormat="1" x14ac:dyDescent="0.2"/>
    <row r="598" s="25" customFormat="1" x14ac:dyDescent="0.2"/>
    <row r="599" s="25" customFormat="1" x14ac:dyDescent="0.2"/>
    <row r="600" s="25" customFormat="1" x14ac:dyDescent="0.2"/>
    <row r="601" s="25" customFormat="1" x14ac:dyDescent="0.2"/>
    <row r="602" s="25" customFormat="1" x14ac:dyDescent="0.2"/>
    <row r="603" s="25" customFormat="1" x14ac:dyDescent="0.2"/>
    <row r="604" s="25" customFormat="1" x14ac:dyDescent="0.2"/>
    <row r="605" s="25" customFormat="1" x14ac:dyDescent="0.2"/>
    <row r="606" s="25" customFormat="1" x14ac:dyDescent="0.2"/>
    <row r="607" s="25" customFormat="1" x14ac:dyDescent="0.2"/>
    <row r="608" s="25" customFormat="1" x14ac:dyDescent="0.2"/>
    <row r="609" s="25" customFormat="1" x14ac:dyDescent="0.2"/>
    <row r="610" s="25" customFormat="1" x14ac:dyDescent="0.2"/>
    <row r="611" s="25" customFormat="1" x14ac:dyDescent="0.2"/>
    <row r="612" s="25" customFormat="1" x14ac:dyDescent="0.2"/>
    <row r="613" s="25" customFormat="1" x14ac:dyDescent="0.2"/>
    <row r="614" s="25" customFormat="1" x14ac:dyDescent="0.2"/>
    <row r="615" s="25" customFormat="1" x14ac:dyDescent="0.2"/>
    <row r="616" s="25" customFormat="1" x14ac:dyDescent="0.2"/>
    <row r="617" s="25" customFormat="1" x14ac:dyDescent="0.2"/>
    <row r="618" s="25" customFormat="1" x14ac:dyDescent="0.2"/>
    <row r="619" s="25" customFormat="1" x14ac:dyDescent="0.2"/>
    <row r="620" s="25" customFormat="1" x14ac:dyDescent="0.2"/>
    <row r="621" s="25" customFormat="1" x14ac:dyDescent="0.2"/>
    <row r="622" s="25" customFormat="1" x14ac:dyDescent="0.2"/>
    <row r="623" s="25" customFormat="1" x14ac:dyDescent="0.2"/>
    <row r="624" s="25" customFormat="1" x14ac:dyDescent="0.2"/>
    <row r="625" s="25" customFormat="1" x14ac:dyDescent="0.2"/>
    <row r="626" s="25" customFormat="1" x14ac:dyDescent="0.2"/>
    <row r="627" s="25" customFormat="1" x14ac:dyDescent="0.2"/>
    <row r="628" s="25" customFormat="1" x14ac:dyDescent="0.2"/>
    <row r="629" s="25" customFormat="1" x14ac:dyDescent="0.2"/>
    <row r="630" s="25" customFormat="1" x14ac:dyDescent="0.2"/>
    <row r="631" s="25" customFormat="1" x14ac:dyDescent="0.2"/>
    <row r="632" s="25" customFormat="1" x14ac:dyDescent="0.2"/>
    <row r="633" s="25" customFormat="1" x14ac:dyDescent="0.2"/>
    <row r="634" s="25" customFormat="1" x14ac:dyDescent="0.2"/>
    <row r="635" s="25" customFormat="1" x14ac:dyDescent="0.2"/>
    <row r="636" s="25" customFormat="1" x14ac:dyDescent="0.2"/>
    <row r="637" s="25" customFormat="1" x14ac:dyDescent="0.2"/>
    <row r="638" s="25" customFormat="1" x14ac:dyDescent="0.2"/>
    <row r="639" s="25" customFormat="1" x14ac:dyDescent="0.2"/>
    <row r="640" s="25" customFormat="1" x14ac:dyDescent="0.2"/>
    <row r="641" s="25" customFormat="1" x14ac:dyDescent="0.2"/>
    <row r="642" s="25" customFormat="1" x14ac:dyDescent="0.2"/>
    <row r="643" s="25" customFormat="1" x14ac:dyDescent="0.2"/>
    <row r="644" s="25" customFormat="1" x14ac:dyDescent="0.2"/>
    <row r="645" s="25" customFormat="1" x14ac:dyDescent="0.2"/>
    <row r="646" s="25" customFormat="1" x14ac:dyDescent="0.2"/>
    <row r="647" s="25" customFormat="1" x14ac:dyDescent="0.2"/>
    <row r="648" s="25" customFormat="1" x14ac:dyDescent="0.2"/>
    <row r="649" s="25" customFormat="1" x14ac:dyDescent="0.2"/>
    <row r="650" s="25" customFormat="1" x14ac:dyDescent="0.2"/>
    <row r="651" s="25" customFormat="1" x14ac:dyDescent="0.2"/>
    <row r="652" s="25" customFormat="1" x14ac:dyDescent="0.2"/>
    <row r="653" s="25" customFormat="1" x14ac:dyDescent="0.2"/>
    <row r="654" s="25" customFormat="1" x14ac:dyDescent="0.2"/>
    <row r="655" s="25" customFormat="1" x14ac:dyDescent="0.2"/>
    <row r="656" s="25" customFormat="1" x14ac:dyDescent="0.2"/>
    <row r="657" s="25" customFormat="1" x14ac:dyDescent="0.2"/>
    <row r="658" s="25" customFormat="1" x14ac:dyDescent="0.2"/>
    <row r="659" s="25" customFormat="1" x14ac:dyDescent="0.2"/>
    <row r="660" s="25" customFormat="1" x14ac:dyDescent="0.2"/>
    <row r="661" s="25" customFormat="1" x14ac:dyDescent="0.2"/>
    <row r="662" s="25" customFormat="1" x14ac:dyDescent="0.2"/>
    <row r="663" s="25" customFormat="1" x14ac:dyDescent="0.2"/>
    <row r="664" s="25" customFormat="1" x14ac:dyDescent="0.2"/>
    <row r="665" s="25" customFormat="1" x14ac:dyDescent="0.2"/>
    <row r="666" s="25" customFormat="1" x14ac:dyDescent="0.2"/>
    <row r="667" s="25" customFormat="1" x14ac:dyDescent="0.2"/>
    <row r="668" s="25" customFormat="1" x14ac:dyDescent="0.2"/>
    <row r="669" s="25" customFormat="1" x14ac:dyDescent="0.2"/>
    <row r="670" s="25" customFormat="1" x14ac:dyDescent="0.2"/>
    <row r="671" s="25" customFormat="1" x14ac:dyDescent="0.2"/>
    <row r="672" s="25" customFormat="1" x14ac:dyDescent="0.2"/>
    <row r="673" s="25" customFormat="1" x14ac:dyDescent="0.2"/>
    <row r="674" s="25" customFormat="1" x14ac:dyDescent="0.2"/>
    <row r="675" s="25" customFormat="1" x14ac:dyDescent="0.2"/>
    <row r="676" s="25" customFormat="1" x14ac:dyDescent="0.2"/>
    <row r="677" s="25" customFormat="1" x14ac:dyDescent="0.2"/>
    <row r="678" s="25" customFormat="1" x14ac:dyDescent="0.2"/>
    <row r="679" s="25" customFormat="1" x14ac:dyDescent="0.2"/>
    <row r="680" s="25" customFormat="1" x14ac:dyDescent="0.2"/>
    <row r="681" s="25" customFormat="1" x14ac:dyDescent="0.2"/>
    <row r="682" s="25" customFormat="1" x14ac:dyDescent="0.2"/>
    <row r="683" s="25" customFormat="1" x14ac:dyDescent="0.2"/>
    <row r="684" s="25" customFormat="1" x14ac:dyDescent="0.2"/>
    <row r="685" s="25" customFormat="1" x14ac:dyDescent="0.2"/>
    <row r="686" s="25" customFormat="1" x14ac:dyDescent="0.2"/>
    <row r="687" s="25" customFormat="1" x14ac:dyDescent="0.2"/>
    <row r="688" s="25" customFormat="1" x14ac:dyDescent="0.2"/>
    <row r="689" s="25" customFormat="1" x14ac:dyDescent="0.2"/>
    <row r="690" s="25" customFormat="1" x14ac:dyDescent="0.2"/>
    <row r="691" s="25" customFormat="1" x14ac:dyDescent="0.2"/>
    <row r="692" s="25" customFormat="1" x14ac:dyDescent="0.2"/>
    <row r="693" s="25" customFormat="1" x14ac:dyDescent="0.2"/>
    <row r="694" s="25" customFormat="1" x14ac:dyDescent="0.2"/>
    <row r="695" s="25" customFormat="1" x14ac:dyDescent="0.2"/>
    <row r="696" s="25" customFormat="1" x14ac:dyDescent="0.2"/>
    <row r="697" s="25" customFormat="1" x14ac:dyDescent="0.2"/>
    <row r="698" s="25" customFormat="1" x14ac:dyDescent="0.2"/>
    <row r="699" s="25" customFormat="1" x14ac:dyDescent="0.2"/>
    <row r="700" s="25" customFormat="1" x14ac:dyDescent="0.2"/>
    <row r="701" s="25" customFormat="1" x14ac:dyDescent="0.2"/>
    <row r="702" s="25" customFormat="1" x14ac:dyDescent="0.2"/>
    <row r="703" s="25" customFormat="1" x14ac:dyDescent="0.2"/>
    <row r="704" s="25" customFormat="1" x14ac:dyDescent="0.2"/>
    <row r="705" s="25" customFormat="1" x14ac:dyDescent="0.2"/>
    <row r="706" s="25" customFormat="1" x14ac:dyDescent="0.2"/>
    <row r="707" s="25" customFormat="1" x14ac:dyDescent="0.2"/>
    <row r="708" s="25" customFormat="1" x14ac:dyDescent="0.2"/>
    <row r="709" s="25" customFormat="1" x14ac:dyDescent="0.2"/>
    <row r="710" s="25" customFormat="1" x14ac:dyDescent="0.2"/>
    <row r="711" s="25" customFormat="1" x14ac:dyDescent="0.2"/>
    <row r="712" s="25" customFormat="1" x14ac:dyDescent="0.2"/>
    <row r="713" s="25" customFormat="1" x14ac:dyDescent="0.2"/>
    <row r="714" s="25" customFormat="1" x14ac:dyDescent="0.2"/>
    <row r="715" s="25" customFormat="1" x14ac:dyDescent="0.2"/>
    <row r="716" s="25" customFormat="1" x14ac:dyDescent="0.2"/>
    <row r="717" s="25" customFormat="1" x14ac:dyDescent="0.2"/>
    <row r="718" s="25" customFormat="1" x14ac:dyDescent="0.2"/>
    <row r="719" s="25" customFormat="1" x14ac:dyDescent="0.2"/>
    <row r="720" s="25" customFormat="1" x14ac:dyDescent="0.2"/>
    <row r="721" s="25" customFormat="1" x14ac:dyDescent="0.2"/>
    <row r="722" s="25" customFormat="1" x14ac:dyDescent="0.2"/>
    <row r="723" s="25" customFormat="1" x14ac:dyDescent="0.2"/>
    <row r="724" s="25" customFormat="1" x14ac:dyDescent="0.2"/>
    <row r="725" s="25" customFormat="1" x14ac:dyDescent="0.2"/>
    <row r="726" s="25" customFormat="1" x14ac:dyDescent="0.2"/>
    <row r="727" s="25" customFormat="1" x14ac:dyDescent="0.2"/>
    <row r="728" s="25" customFormat="1" x14ac:dyDescent="0.2"/>
    <row r="729" s="25" customFormat="1" x14ac:dyDescent="0.2"/>
    <row r="730" s="25" customFormat="1" x14ac:dyDescent="0.2"/>
    <row r="731" s="25" customFormat="1" x14ac:dyDescent="0.2"/>
    <row r="732" s="25" customFormat="1" x14ac:dyDescent="0.2"/>
    <row r="733" s="25" customFormat="1" x14ac:dyDescent="0.2"/>
    <row r="734" s="25" customFormat="1" x14ac:dyDescent="0.2"/>
    <row r="735" s="25" customFormat="1" x14ac:dyDescent="0.2"/>
    <row r="736" s="25" customFormat="1" x14ac:dyDescent="0.2"/>
    <row r="737" s="25" customFormat="1" x14ac:dyDescent="0.2"/>
    <row r="738" s="25" customFormat="1" x14ac:dyDescent="0.2"/>
    <row r="739" s="25" customFormat="1" x14ac:dyDescent="0.2"/>
    <row r="740" s="25" customFormat="1" x14ac:dyDescent="0.2"/>
    <row r="741" s="25" customFormat="1" x14ac:dyDescent="0.2"/>
    <row r="742" s="25" customFormat="1" x14ac:dyDescent="0.2"/>
    <row r="743" s="25" customFormat="1" x14ac:dyDescent="0.2"/>
    <row r="744" s="25" customFormat="1" x14ac:dyDescent="0.2"/>
    <row r="745" s="25" customFormat="1" x14ac:dyDescent="0.2"/>
    <row r="746" s="25" customFormat="1" x14ac:dyDescent="0.2"/>
    <row r="747" s="25" customFormat="1" x14ac:dyDescent="0.2"/>
    <row r="748" s="25" customFormat="1" x14ac:dyDescent="0.2"/>
    <row r="749" s="25" customFormat="1" x14ac:dyDescent="0.2"/>
    <row r="750" s="25" customFormat="1" x14ac:dyDescent="0.2"/>
    <row r="751" s="25" customFormat="1" x14ac:dyDescent="0.2"/>
    <row r="752" s="25" customFormat="1" x14ac:dyDescent="0.2"/>
    <row r="753" s="25" customFormat="1" x14ac:dyDescent="0.2"/>
    <row r="754" s="25" customFormat="1" x14ac:dyDescent="0.2"/>
    <row r="755" s="25" customFormat="1" x14ac:dyDescent="0.2"/>
    <row r="756" s="25" customFormat="1" x14ac:dyDescent="0.2"/>
    <row r="757" s="25" customFormat="1" x14ac:dyDescent="0.2"/>
    <row r="758" s="25" customFormat="1" x14ac:dyDescent="0.2"/>
    <row r="759" s="25" customFormat="1" x14ac:dyDescent="0.2"/>
    <row r="760" s="25" customFormat="1" x14ac:dyDescent="0.2"/>
    <row r="761" s="25" customFormat="1" x14ac:dyDescent="0.2"/>
    <row r="762" s="25" customFormat="1" x14ac:dyDescent="0.2"/>
    <row r="763" s="25" customFormat="1" x14ac:dyDescent="0.2"/>
    <row r="764" s="25" customFormat="1" x14ac:dyDescent="0.2"/>
    <row r="765" s="25" customFormat="1" x14ac:dyDescent="0.2"/>
    <row r="766" s="25" customFormat="1" x14ac:dyDescent="0.2"/>
    <row r="767" s="25" customFormat="1" x14ac:dyDescent="0.2"/>
    <row r="768" s="25" customFormat="1" x14ac:dyDescent="0.2"/>
    <row r="769" s="25" customFormat="1" x14ac:dyDescent="0.2"/>
    <row r="770" s="25" customFormat="1" x14ac:dyDescent="0.2"/>
    <row r="771" s="25" customFormat="1" x14ac:dyDescent="0.2"/>
    <row r="772" s="25" customFormat="1" x14ac:dyDescent="0.2"/>
    <row r="773" s="25" customFormat="1" x14ac:dyDescent="0.2"/>
    <row r="774" s="25" customFormat="1" x14ac:dyDescent="0.2"/>
    <row r="775" s="25" customFormat="1" x14ac:dyDescent="0.2"/>
    <row r="776" s="25" customFormat="1" x14ac:dyDescent="0.2"/>
    <row r="777" s="25" customFormat="1" x14ac:dyDescent="0.2"/>
    <row r="778" s="25" customFormat="1" x14ac:dyDescent="0.2"/>
    <row r="779" s="25" customFormat="1" x14ac:dyDescent="0.2"/>
    <row r="780" s="25" customFormat="1" x14ac:dyDescent="0.2"/>
    <row r="781" s="25" customFormat="1" x14ac:dyDescent="0.2"/>
    <row r="782" s="25" customFormat="1" x14ac:dyDescent="0.2"/>
    <row r="783" s="25" customFormat="1" x14ac:dyDescent="0.2"/>
    <row r="784" s="25" customFormat="1" x14ac:dyDescent="0.2"/>
    <row r="785" s="25" customFormat="1" x14ac:dyDescent="0.2"/>
    <row r="786" s="25" customFormat="1" x14ac:dyDescent="0.2"/>
    <row r="787" s="25" customFormat="1" x14ac:dyDescent="0.2"/>
    <row r="788" s="25" customFormat="1" x14ac:dyDescent="0.2"/>
    <row r="789" s="25" customFormat="1" x14ac:dyDescent="0.2"/>
    <row r="790" s="25" customFormat="1" x14ac:dyDescent="0.2"/>
    <row r="791" s="25" customFormat="1" x14ac:dyDescent="0.2"/>
    <row r="792" s="25" customFormat="1" x14ac:dyDescent="0.2"/>
    <row r="793" s="25" customFormat="1" x14ac:dyDescent="0.2"/>
    <row r="794" s="25" customFormat="1" x14ac:dyDescent="0.2"/>
    <row r="795" s="25" customFormat="1" x14ac:dyDescent="0.2"/>
    <row r="796" s="25" customFormat="1" x14ac:dyDescent="0.2"/>
    <row r="797" s="25" customFormat="1" x14ac:dyDescent="0.2"/>
    <row r="798" s="25" customFormat="1" x14ac:dyDescent="0.2"/>
    <row r="799" s="25" customFormat="1" x14ac:dyDescent="0.2"/>
    <row r="800" s="25" customFormat="1" x14ac:dyDescent="0.2"/>
    <row r="801" s="25" customFormat="1" x14ac:dyDescent="0.2"/>
    <row r="802" s="25" customFormat="1" x14ac:dyDescent="0.2"/>
    <row r="803" s="25" customFormat="1" x14ac:dyDescent="0.2"/>
    <row r="804" s="25" customFormat="1" x14ac:dyDescent="0.2"/>
    <row r="805" s="25" customFormat="1" x14ac:dyDescent="0.2"/>
    <row r="806" s="25" customFormat="1" x14ac:dyDescent="0.2"/>
    <row r="807" s="25" customFormat="1" x14ac:dyDescent="0.2"/>
    <row r="808" s="25" customFormat="1" x14ac:dyDescent="0.2"/>
    <row r="809" s="25" customFormat="1" x14ac:dyDescent="0.2"/>
    <row r="810" s="25" customFormat="1" x14ac:dyDescent="0.2"/>
    <row r="811" s="25" customFormat="1" x14ac:dyDescent="0.2"/>
    <row r="812" s="25" customFormat="1" x14ac:dyDescent="0.2"/>
    <row r="813" s="25" customFormat="1" x14ac:dyDescent="0.2"/>
    <row r="814" s="25" customFormat="1" x14ac:dyDescent="0.2"/>
    <row r="815" s="25" customFormat="1" x14ac:dyDescent="0.2"/>
    <row r="816" s="25" customFormat="1" x14ac:dyDescent="0.2"/>
    <row r="817" s="25" customFormat="1" x14ac:dyDescent="0.2"/>
    <row r="818" s="25" customFormat="1" x14ac:dyDescent="0.2"/>
    <row r="819" s="25" customFormat="1" x14ac:dyDescent="0.2"/>
    <row r="820" s="25" customFormat="1" x14ac:dyDescent="0.2"/>
    <row r="821" s="25" customFormat="1" x14ac:dyDescent="0.2"/>
    <row r="822" s="25" customFormat="1" x14ac:dyDescent="0.2"/>
    <row r="823" s="25" customFormat="1" x14ac:dyDescent="0.2"/>
    <row r="824" s="25" customFormat="1" x14ac:dyDescent="0.2"/>
    <row r="825" s="25" customFormat="1" x14ac:dyDescent="0.2"/>
    <row r="826" s="25" customFormat="1" x14ac:dyDescent="0.2"/>
    <row r="827" s="25" customFormat="1" x14ac:dyDescent="0.2"/>
    <row r="828" s="25" customFormat="1" x14ac:dyDescent="0.2"/>
    <row r="829" s="25" customFormat="1" x14ac:dyDescent="0.2"/>
    <row r="830" s="25" customFormat="1" x14ac:dyDescent="0.2"/>
    <row r="831" s="25" customFormat="1" x14ac:dyDescent="0.2"/>
    <row r="832" s="25" customFormat="1" x14ac:dyDescent="0.2"/>
    <row r="833" s="25" customFormat="1" x14ac:dyDescent="0.2"/>
    <row r="834" s="25" customFormat="1" x14ac:dyDescent="0.2"/>
    <row r="835" s="25" customFormat="1" x14ac:dyDescent="0.2"/>
    <row r="836" s="25" customFormat="1" x14ac:dyDescent="0.2"/>
    <row r="837" s="25" customFormat="1" x14ac:dyDescent="0.2"/>
    <row r="838" s="25" customFormat="1" x14ac:dyDescent="0.2"/>
    <row r="839" s="25" customFormat="1" x14ac:dyDescent="0.2"/>
    <row r="840" s="25" customFormat="1" x14ac:dyDescent="0.2"/>
    <row r="841" s="25" customFormat="1" x14ac:dyDescent="0.2"/>
    <row r="842" s="25" customFormat="1" x14ac:dyDescent="0.2"/>
    <row r="843" s="25" customFormat="1" x14ac:dyDescent="0.2"/>
    <row r="844" s="25" customFormat="1" x14ac:dyDescent="0.2"/>
    <row r="845" s="25" customFormat="1" x14ac:dyDescent="0.2"/>
    <row r="846" s="25" customFormat="1" x14ac:dyDescent="0.2"/>
    <row r="847" s="25" customFormat="1" x14ac:dyDescent="0.2"/>
    <row r="848" s="25" customFormat="1" x14ac:dyDescent="0.2"/>
    <row r="849" s="25" customFormat="1" x14ac:dyDescent="0.2"/>
    <row r="850" s="25" customFormat="1" x14ac:dyDescent="0.2"/>
    <row r="851" s="25" customFormat="1" x14ac:dyDescent="0.2"/>
    <row r="852" s="25" customFormat="1" x14ac:dyDescent="0.2"/>
    <row r="853" s="25" customFormat="1" x14ac:dyDescent="0.2"/>
    <row r="854" s="25" customFormat="1" x14ac:dyDescent="0.2"/>
    <row r="855" s="25" customFormat="1" x14ac:dyDescent="0.2"/>
    <row r="856" s="25" customFormat="1" x14ac:dyDescent="0.2"/>
    <row r="857" s="25" customFormat="1" x14ac:dyDescent="0.2"/>
    <row r="858" s="25" customFormat="1" x14ac:dyDescent="0.2"/>
    <row r="859" s="25" customFormat="1" x14ac:dyDescent="0.2"/>
  </sheetData>
  <mergeCells count="19">
    <mergeCell ref="B2:E2"/>
    <mergeCell ref="C17:E17"/>
    <mergeCell ref="C4:E4"/>
    <mergeCell ref="C8:E8"/>
    <mergeCell ref="C9:D9"/>
    <mergeCell ref="C10:D10"/>
    <mergeCell ref="C11:D11"/>
    <mergeCell ref="B28:E28"/>
    <mergeCell ref="C12:D12"/>
    <mergeCell ref="C13:D13"/>
    <mergeCell ref="C14:D14"/>
    <mergeCell ref="C5:E5"/>
    <mergeCell ref="C6:D6"/>
    <mergeCell ref="C7:D7"/>
    <mergeCell ref="C19:E19"/>
    <mergeCell ref="C16:D16"/>
    <mergeCell ref="C15:E15"/>
    <mergeCell ref="C18:E18"/>
    <mergeCell ref="E20:E22"/>
  </mergeCells>
  <conditionalFormatting sqref="C15:E15 C16:C18">
    <cfRule type="expression" dxfId="0" priority="1">
      <formula>IF(AND($E$6="NO",$E$7="NO",$E$9="NO",$E$10="NO",$E$11="NO",$E$12="no",$E$13="no",$E$14="no"),"Go to item 4")</formula>
    </cfRule>
  </conditionalFormatting>
  <dataValidations count="2">
    <dataValidation type="list" allowBlank="1" showInputMessage="1" showErrorMessage="1" sqref="E7">
      <formula1>$F$1:$F$4</formula1>
    </dataValidation>
    <dataValidation type="list" allowBlank="1" showInputMessage="1" showErrorMessage="1" sqref="E6 E9:E14 E16">
      <formula1>$F$1:$F$3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589"/>
  <sheetViews>
    <sheetView showGridLines="0" tabSelected="1" zoomScale="140" zoomScaleNormal="140" zoomScalePageLayoutView="140" workbookViewId="0">
      <selection activeCell="F14" sqref="F14"/>
    </sheetView>
  </sheetViews>
  <sheetFormatPr baseColWidth="10" defaultRowHeight="16" x14ac:dyDescent="0.2"/>
  <cols>
    <col min="1" max="1" width="2.33203125" style="44" customWidth="1"/>
    <col min="2" max="2" width="4.83203125" style="44" customWidth="1"/>
    <col min="3" max="3" width="49.6640625" style="44" customWidth="1"/>
    <col min="4" max="4" width="14.1640625" style="44" customWidth="1"/>
    <col min="5" max="5" width="13.1640625" style="44" customWidth="1"/>
    <col min="6" max="6" width="30.6640625" style="116" customWidth="1"/>
    <col min="7" max="7" width="3.5" style="44" customWidth="1"/>
    <col min="8" max="8" width="11.5" style="44" hidden="1" customWidth="1"/>
    <col min="9" max="9" width="3" style="44" customWidth="1"/>
    <col min="10" max="10" width="21.1640625" style="44" bestFit="1" customWidth="1"/>
    <col min="11" max="11" width="140" style="45" customWidth="1"/>
    <col min="12" max="12" width="43" style="72" customWidth="1"/>
    <col min="13" max="15" width="10.83203125" style="72"/>
    <col min="16" max="16" width="12.1640625" style="73" customWidth="1"/>
    <col min="17" max="17" width="32.83203125" style="73" customWidth="1"/>
    <col min="18" max="18" width="0" style="74" hidden="1" customWidth="1"/>
    <col min="19" max="19" width="98.33203125" style="74" hidden="1" customWidth="1"/>
    <col min="20" max="20" width="0" style="74" hidden="1" customWidth="1"/>
    <col min="21" max="21" width="90.6640625" style="76" hidden="1" customWidth="1"/>
    <col min="22" max="23" width="0" style="74" hidden="1" customWidth="1"/>
    <col min="24" max="24" width="46.1640625" style="74" customWidth="1"/>
    <col min="25" max="25" width="111.33203125" style="74" customWidth="1"/>
    <col min="26" max="122" width="10.83203125" style="74"/>
    <col min="123" max="16384" width="10.83203125" style="44"/>
  </cols>
  <sheetData>
    <row r="1" spans="1:122" x14ac:dyDescent="0.2">
      <c r="S1" s="75" t="s">
        <v>26</v>
      </c>
    </row>
    <row r="2" spans="1:122" ht="91" customHeight="1" x14ac:dyDescent="0.2">
      <c r="B2" s="46"/>
      <c r="C2" s="143" t="s">
        <v>84</v>
      </c>
      <c r="D2" s="143"/>
      <c r="E2" s="46"/>
      <c r="F2" s="117"/>
      <c r="L2" s="77"/>
      <c r="M2" s="77"/>
      <c r="N2" s="77"/>
      <c r="O2" s="77"/>
      <c r="P2" s="77"/>
      <c r="S2" s="78" t="s">
        <v>27</v>
      </c>
      <c r="U2" s="79" t="s">
        <v>42</v>
      </c>
      <c r="AB2" s="80" t="s">
        <v>59</v>
      </c>
    </row>
    <row r="3" spans="1:122" ht="17" thickBot="1" x14ac:dyDescent="0.25">
      <c r="S3" s="76"/>
    </row>
    <row r="4" spans="1:122" ht="31" thickBot="1" x14ac:dyDescent="0.25">
      <c r="B4" s="48">
        <v>1</v>
      </c>
      <c r="C4" s="49" t="s">
        <v>53</v>
      </c>
      <c r="D4" s="144" t="s">
        <v>52</v>
      </c>
      <c r="E4" s="131" t="str">
        <f>IF(AND(D4="yes"),10,IF(AND(D4="no"),0,""))</f>
        <v/>
      </c>
      <c r="F4" s="130"/>
      <c r="G4" s="50"/>
      <c r="S4" s="78" t="s">
        <v>28</v>
      </c>
      <c r="U4" s="78" t="s">
        <v>43</v>
      </c>
    </row>
    <row r="5" spans="1:122" ht="17" thickBot="1" x14ac:dyDescent="0.25">
      <c r="A5" s="66"/>
      <c r="B5" s="132"/>
      <c r="C5" s="51"/>
      <c r="D5" s="52"/>
      <c r="E5" s="50"/>
      <c r="F5" s="89"/>
      <c r="G5" s="50"/>
      <c r="S5" s="78"/>
      <c r="U5" s="78"/>
    </row>
    <row r="6" spans="1:122" ht="46" customHeight="1" thickBot="1" x14ac:dyDescent="0.25">
      <c r="B6" s="48">
        <v>2</v>
      </c>
      <c r="C6" s="53" t="s">
        <v>56</v>
      </c>
      <c r="D6" s="144" t="s">
        <v>52</v>
      </c>
      <c r="E6" s="131" t="str">
        <f>IF(AND(D6="yes"),30,IF(AND(D6="no"),0,""))</f>
        <v/>
      </c>
      <c r="F6" s="130"/>
      <c r="G6" s="50"/>
      <c r="J6" s="114" t="s">
        <v>80</v>
      </c>
      <c r="K6" s="114"/>
      <c r="S6" s="76"/>
      <c r="U6" s="78" t="s">
        <v>44</v>
      </c>
    </row>
    <row r="7" spans="1:122" x14ac:dyDescent="0.2">
      <c r="B7" s="54"/>
      <c r="C7" s="55"/>
      <c r="D7" s="52"/>
      <c r="E7" s="50"/>
      <c r="F7" s="89"/>
      <c r="G7" s="50"/>
      <c r="J7" s="42"/>
      <c r="K7" s="47"/>
      <c r="S7" s="76"/>
      <c r="U7" s="78"/>
    </row>
    <row r="8" spans="1:122" ht="32" customHeight="1" thickBot="1" x14ac:dyDescent="0.25">
      <c r="B8" s="86">
        <v>3</v>
      </c>
      <c r="C8" s="56" t="s">
        <v>65</v>
      </c>
      <c r="D8" s="56"/>
      <c r="E8" s="133"/>
      <c r="F8" s="118"/>
      <c r="H8" s="44" t="s">
        <v>52</v>
      </c>
      <c r="J8" s="43" t="s">
        <v>66</v>
      </c>
      <c r="K8" s="47"/>
      <c r="S8" s="79" t="s">
        <v>29</v>
      </c>
    </row>
    <row r="9" spans="1:122" ht="20" customHeight="1" x14ac:dyDescent="0.2">
      <c r="B9" s="87"/>
      <c r="C9" s="57" t="s">
        <v>62</v>
      </c>
      <c r="D9" s="120">
        <f>IFERROR(((D11/D15)*E11)+((D14/D15)*E14)+((D12/D15)*E12)+((D13/D15)*E13),0)</f>
        <v>0</v>
      </c>
      <c r="E9" s="120"/>
      <c r="F9" s="122"/>
      <c r="H9" s="44" t="s">
        <v>54</v>
      </c>
      <c r="J9" s="58" t="s">
        <v>60</v>
      </c>
      <c r="K9" s="59" t="s">
        <v>61</v>
      </c>
      <c r="S9" s="76"/>
      <c r="U9" s="78" t="s">
        <v>45</v>
      </c>
    </row>
    <row r="10" spans="1:122" s="61" customFormat="1" ht="37" customHeight="1" thickBot="1" x14ac:dyDescent="0.25">
      <c r="B10" s="87"/>
      <c r="C10" s="60" t="s">
        <v>57</v>
      </c>
      <c r="D10" s="128" t="s">
        <v>67</v>
      </c>
      <c r="E10" s="128" t="s">
        <v>58</v>
      </c>
      <c r="F10" s="129" t="s">
        <v>83</v>
      </c>
      <c r="H10" s="61" t="s">
        <v>55</v>
      </c>
      <c r="J10" s="62" t="s">
        <v>68</v>
      </c>
      <c r="K10" s="63" t="s">
        <v>69</v>
      </c>
      <c r="L10" s="81"/>
      <c r="M10" s="81"/>
      <c r="N10" s="81"/>
      <c r="O10" s="81"/>
      <c r="P10" s="73"/>
      <c r="Q10" s="73"/>
      <c r="R10" s="82"/>
      <c r="S10" s="83" t="s">
        <v>30</v>
      </c>
      <c r="T10" s="82"/>
      <c r="U10" s="83" t="s">
        <v>46</v>
      </c>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row>
    <row r="11" spans="1:122" ht="86" customHeight="1" thickBot="1" x14ac:dyDescent="0.25">
      <c r="B11" s="87"/>
      <c r="C11" s="145" t="s">
        <v>66</v>
      </c>
      <c r="D11" s="146">
        <v>0</v>
      </c>
      <c r="E11" s="146">
        <v>0</v>
      </c>
      <c r="F11" s="147"/>
      <c r="J11" s="64" t="s">
        <v>70</v>
      </c>
      <c r="K11" s="65" t="s">
        <v>79</v>
      </c>
      <c r="S11" s="78" t="s">
        <v>31</v>
      </c>
    </row>
    <row r="12" spans="1:122" ht="36" customHeight="1" thickBot="1" x14ac:dyDescent="0.25">
      <c r="B12" s="87"/>
      <c r="C12" s="148" t="s">
        <v>66</v>
      </c>
      <c r="D12" s="146">
        <v>0</v>
      </c>
      <c r="E12" s="146">
        <v>0</v>
      </c>
      <c r="F12" s="147"/>
      <c r="J12" s="64" t="s">
        <v>71</v>
      </c>
      <c r="K12" s="65" t="s">
        <v>72</v>
      </c>
      <c r="S12" s="76"/>
      <c r="U12" s="78" t="s">
        <v>47</v>
      </c>
    </row>
    <row r="13" spans="1:122" ht="36" customHeight="1" thickBot="1" x14ac:dyDescent="0.25">
      <c r="B13" s="87"/>
      <c r="C13" s="148" t="s">
        <v>66</v>
      </c>
      <c r="D13" s="146">
        <v>0</v>
      </c>
      <c r="E13" s="146">
        <v>0</v>
      </c>
      <c r="F13" s="147"/>
      <c r="J13" s="64" t="s">
        <v>73</v>
      </c>
      <c r="K13" s="65" t="s">
        <v>74</v>
      </c>
      <c r="S13" s="78" t="s">
        <v>32</v>
      </c>
    </row>
    <row r="14" spans="1:122" ht="38" customHeight="1" thickBot="1" x14ac:dyDescent="0.25">
      <c r="B14" s="87"/>
      <c r="C14" s="148" t="s">
        <v>66</v>
      </c>
      <c r="D14" s="146">
        <v>0</v>
      </c>
      <c r="E14" s="146">
        <v>0</v>
      </c>
      <c r="F14" s="147"/>
      <c r="J14" s="64" t="s">
        <v>75</v>
      </c>
      <c r="K14" s="68" t="s">
        <v>76</v>
      </c>
      <c r="S14" s="78" t="s">
        <v>33</v>
      </c>
      <c r="U14" s="79" t="s">
        <v>48</v>
      </c>
    </row>
    <row r="15" spans="1:122" ht="57" customHeight="1" x14ac:dyDescent="0.2">
      <c r="B15" s="87"/>
      <c r="C15" s="90" t="s">
        <v>82</v>
      </c>
      <c r="D15" s="91">
        <f>SUM(D11:D14)</f>
        <v>0</v>
      </c>
      <c r="E15" s="121"/>
      <c r="F15" s="121"/>
      <c r="G15" s="66"/>
      <c r="J15" s="134" t="s">
        <v>77</v>
      </c>
      <c r="K15" s="135" t="s">
        <v>78</v>
      </c>
      <c r="S15" s="78" t="s">
        <v>34</v>
      </c>
    </row>
    <row r="16" spans="1:122" ht="31" thickBot="1" x14ac:dyDescent="0.25">
      <c r="B16" s="87"/>
      <c r="C16" s="67" t="s">
        <v>63</v>
      </c>
      <c r="D16" s="119">
        <f>IFERROR(((D18/D22)*E18)+((D19/D22)*E19)+((D21/D22)*E21)+((D20/D22)*E20),0)</f>
        <v>0</v>
      </c>
      <c r="E16" s="120"/>
      <c r="F16" s="122"/>
      <c r="J16" s="136"/>
      <c r="K16" s="137"/>
      <c r="S16" s="76"/>
      <c r="U16" s="78" t="s">
        <v>49</v>
      </c>
    </row>
    <row r="17" spans="1:26" ht="31" thickBot="1" x14ac:dyDescent="0.25">
      <c r="B17" s="87"/>
      <c r="C17" s="69" t="s">
        <v>57</v>
      </c>
      <c r="D17" s="92" t="s">
        <v>67</v>
      </c>
      <c r="E17" s="126" t="s">
        <v>58</v>
      </c>
      <c r="F17" s="127" t="s">
        <v>83</v>
      </c>
      <c r="S17" s="78" t="s">
        <v>35</v>
      </c>
    </row>
    <row r="18" spans="1:26" ht="46" customHeight="1" thickBot="1" x14ac:dyDescent="0.25">
      <c r="B18" s="87"/>
      <c r="C18" s="145" t="s">
        <v>66</v>
      </c>
      <c r="D18" s="146">
        <v>0</v>
      </c>
      <c r="E18" s="146">
        <v>0</v>
      </c>
      <c r="F18" s="147"/>
      <c r="S18" s="78" t="s">
        <v>36</v>
      </c>
      <c r="U18" s="79" t="s">
        <v>50</v>
      </c>
    </row>
    <row r="19" spans="1:26" ht="30" customHeight="1" thickBot="1" x14ac:dyDescent="0.25">
      <c r="B19" s="87"/>
      <c r="C19" s="145" t="s">
        <v>66</v>
      </c>
      <c r="D19" s="146">
        <v>0</v>
      </c>
      <c r="E19" s="146">
        <v>0</v>
      </c>
      <c r="F19" s="147"/>
      <c r="S19" s="76"/>
    </row>
    <row r="20" spans="1:26" ht="24" customHeight="1" thickBot="1" x14ac:dyDescent="0.25">
      <c r="B20" s="87"/>
      <c r="C20" s="148" t="s">
        <v>66</v>
      </c>
      <c r="D20" s="146">
        <v>0</v>
      </c>
      <c r="E20" s="146">
        <v>0</v>
      </c>
      <c r="F20" s="147"/>
      <c r="S20" s="78" t="s">
        <v>37</v>
      </c>
      <c r="U20" s="78" t="s">
        <v>51</v>
      </c>
    </row>
    <row r="21" spans="1:26" ht="24" customHeight="1" thickBot="1" x14ac:dyDescent="0.25">
      <c r="B21" s="87"/>
      <c r="C21" s="148" t="s">
        <v>66</v>
      </c>
      <c r="D21" s="146">
        <v>0</v>
      </c>
      <c r="E21" s="146">
        <v>0</v>
      </c>
      <c r="F21" s="147"/>
      <c r="S21" s="76"/>
    </row>
    <row r="22" spans="1:26" ht="48" customHeight="1" x14ac:dyDescent="0.2">
      <c r="B22" s="87"/>
      <c r="C22" s="90" t="s">
        <v>82</v>
      </c>
      <c r="D22" s="91">
        <f>SUM(D18:D21)</f>
        <v>0</v>
      </c>
      <c r="E22" s="121"/>
      <c r="F22" s="125"/>
      <c r="S22" s="78" t="s">
        <v>38</v>
      </c>
    </row>
    <row r="23" spans="1:26" x14ac:dyDescent="0.2">
      <c r="B23" s="88"/>
      <c r="C23" s="70" t="s">
        <v>64</v>
      </c>
      <c r="D23" s="71">
        <f>IFERROR(D16-D9,0)</f>
        <v>0</v>
      </c>
      <c r="E23" s="138">
        <f>IFERROR(IF(AND(D23&lt;0),0,IF(AND(D23&gt;0,D23&lt;1),10,IF(AND(D23&gt;=1,D23&lt;2),20,IF(AND(D23&gt;=2,D23&lt;3),50,IF(AND(D23&gt;=3,D23&lt;4),60,IF(AND(D23&gt;=4,D23&lt;5),80,IF(AND(D23&gt;=5,D23&lt;6),90,IF(AND(D23&gt;=6),100,0)))))))),0)</f>
        <v>0</v>
      </c>
      <c r="F23" s="139"/>
      <c r="S23" s="78" t="s">
        <v>39</v>
      </c>
    </row>
    <row r="24" spans="1:26" s="74" customFormat="1" x14ac:dyDescent="0.2">
      <c r="A24" s="44"/>
      <c r="B24" s="44"/>
      <c r="C24" s="44"/>
      <c r="D24" s="44"/>
      <c r="E24" s="44"/>
      <c r="F24" s="116"/>
      <c r="G24" s="44"/>
      <c r="H24" s="44"/>
      <c r="I24" s="44"/>
      <c r="J24" s="44"/>
      <c r="K24" s="45"/>
      <c r="L24" s="45"/>
      <c r="M24" s="45"/>
      <c r="N24" s="45"/>
      <c r="O24" s="45"/>
      <c r="P24" s="123"/>
      <c r="Q24" s="123"/>
      <c r="S24" s="76"/>
      <c r="U24" s="76"/>
    </row>
    <row r="25" spans="1:26" s="74" customFormat="1" ht="29" customHeight="1" x14ac:dyDescent="0.2">
      <c r="A25" s="44"/>
      <c r="B25" s="140" t="s">
        <v>81</v>
      </c>
      <c r="C25" s="141"/>
      <c r="D25" s="141"/>
      <c r="E25" s="142">
        <f>IF(SUM(E4,E6,E23)&gt;100,100,SUM(E4,E6,E23))</f>
        <v>0</v>
      </c>
      <c r="F25" s="124"/>
      <c r="G25" s="44"/>
      <c r="H25" s="44"/>
      <c r="I25" s="44"/>
      <c r="J25" s="44"/>
      <c r="K25" s="45"/>
      <c r="L25" s="45"/>
      <c r="M25" s="45"/>
      <c r="N25" s="45"/>
      <c r="O25" s="45"/>
      <c r="P25" s="123"/>
      <c r="Q25" s="123"/>
      <c r="S25" s="78" t="s">
        <v>40</v>
      </c>
      <c r="U25" s="76"/>
      <c r="Z25" s="84"/>
    </row>
    <row r="26" spans="1:26" s="74" customFormat="1" ht="30" x14ac:dyDescent="0.2">
      <c r="A26" s="44"/>
      <c r="B26" s="44"/>
      <c r="C26" s="44"/>
      <c r="D26" s="44"/>
      <c r="E26" s="44"/>
      <c r="F26" s="116"/>
      <c r="G26" s="44"/>
      <c r="H26" s="44"/>
      <c r="I26" s="44"/>
      <c r="J26" s="44"/>
      <c r="K26" s="45"/>
      <c r="L26" s="45"/>
      <c r="M26" s="45"/>
      <c r="N26" s="45"/>
      <c r="O26" s="45"/>
      <c r="P26" s="123"/>
      <c r="Q26" s="123"/>
      <c r="S26" s="78" t="s">
        <v>41</v>
      </c>
      <c r="U26" s="76"/>
    </row>
    <row r="27" spans="1:26" s="74" customFormat="1" x14ac:dyDescent="0.2">
      <c r="F27" s="76"/>
      <c r="K27" s="72"/>
      <c r="L27" s="72"/>
      <c r="M27" s="72"/>
      <c r="N27" s="72"/>
      <c r="O27" s="72"/>
      <c r="P27" s="73"/>
      <c r="Q27" s="73"/>
      <c r="U27" s="76"/>
    </row>
    <row r="28" spans="1:26" s="74" customFormat="1" x14ac:dyDescent="0.2">
      <c r="F28" s="76"/>
      <c r="K28" s="72"/>
      <c r="L28" s="72"/>
      <c r="M28" s="72"/>
      <c r="N28" s="72"/>
      <c r="O28" s="72"/>
      <c r="P28" s="73"/>
      <c r="Q28" s="73"/>
      <c r="U28" s="76"/>
    </row>
    <row r="29" spans="1:26" s="74" customFormat="1" x14ac:dyDescent="0.2">
      <c r="F29" s="76"/>
      <c r="K29" s="72"/>
      <c r="L29" s="72"/>
      <c r="M29" s="72"/>
      <c r="N29" s="72"/>
      <c r="O29" s="72"/>
      <c r="P29" s="73"/>
      <c r="Q29" s="73"/>
      <c r="U29" s="76"/>
    </row>
    <row r="30" spans="1:26" s="74" customFormat="1" x14ac:dyDescent="0.2">
      <c r="F30" s="76"/>
      <c r="K30" s="72"/>
      <c r="L30" s="72"/>
      <c r="M30" s="72"/>
      <c r="N30" s="72"/>
      <c r="O30" s="72"/>
      <c r="P30" s="73"/>
      <c r="Q30" s="73"/>
      <c r="U30" s="76"/>
    </row>
    <row r="31" spans="1:26" s="74" customFormat="1" x14ac:dyDescent="0.2">
      <c r="F31" s="76"/>
      <c r="K31" s="72"/>
      <c r="L31" s="72"/>
      <c r="M31" s="72"/>
      <c r="N31" s="72"/>
      <c r="O31" s="72"/>
      <c r="P31" s="73"/>
      <c r="Q31" s="73"/>
      <c r="U31" s="76"/>
    </row>
    <row r="32" spans="1:26" s="74" customFormat="1" x14ac:dyDescent="0.2">
      <c r="F32" s="76"/>
      <c r="K32" s="72"/>
      <c r="L32" s="72"/>
      <c r="M32" s="72"/>
      <c r="N32" s="72"/>
      <c r="O32" s="72"/>
      <c r="P32" s="73"/>
      <c r="Q32" s="73"/>
      <c r="U32" s="76"/>
    </row>
    <row r="33" spans="6:25" s="74" customFormat="1" x14ac:dyDescent="0.2">
      <c r="F33" s="76"/>
      <c r="K33" s="72"/>
      <c r="L33" s="72"/>
      <c r="M33" s="72"/>
      <c r="N33" s="72"/>
      <c r="O33" s="72"/>
      <c r="P33" s="73"/>
      <c r="Q33" s="73"/>
      <c r="U33" s="76"/>
    </row>
    <row r="34" spans="6:25" s="74" customFormat="1" x14ac:dyDescent="0.2">
      <c r="F34" s="76"/>
      <c r="K34" s="72"/>
      <c r="L34" s="72"/>
      <c r="M34" s="72"/>
      <c r="N34" s="72"/>
      <c r="O34" s="72"/>
      <c r="P34" s="73"/>
      <c r="Q34" s="73"/>
      <c r="U34" s="76"/>
    </row>
    <row r="35" spans="6:25" s="74" customFormat="1" x14ac:dyDescent="0.2">
      <c r="F35" s="76"/>
      <c r="K35" s="72"/>
      <c r="L35" s="72"/>
      <c r="M35" s="72"/>
      <c r="N35" s="72"/>
      <c r="O35" s="72"/>
      <c r="P35" s="73"/>
      <c r="Q35" s="73"/>
      <c r="U35" s="76"/>
    </row>
    <row r="36" spans="6:25" s="74" customFormat="1" x14ac:dyDescent="0.2">
      <c r="F36" s="76"/>
      <c r="K36" s="72"/>
      <c r="L36" s="72"/>
      <c r="M36" s="72"/>
      <c r="N36" s="72"/>
      <c r="O36" s="72"/>
      <c r="P36" s="73"/>
      <c r="Q36" s="73"/>
      <c r="U36" s="76"/>
    </row>
    <row r="37" spans="6:25" s="74" customFormat="1" x14ac:dyDescent="0.2">
      <c r="F37" s="76"/>
      <c r="K37" s="72"/>
      <c r="L37" s="72"/>
      <c r="M37" s="72"/>
      <c r="N37" s="72"/>
      <c r="O37" s="72"/>
      <c r="P37" s="73"/>
      <c r="Q37" s="73"/>
      <c r="U37" s="76"/>
    </row>
    <row r="38" spans="6:25" s="74" customFormat="1" x14ac:dyDescent="0.2">
      <c r="F38" s="76"/>
      <c r="K38" s="72"/>
      <c r="L38" s="72"/>
      <c r="M38" s="72"/>
      <c r="N38" s="72"/>
      <c r="O38" s="72"/>
      <c r="P38" s="73"/>
      <c r="Q38" s="73"/>
      <c r="U38" s="76"/>
    </row>
    <row r="39" spans="6:25" s="74" customFormat="1" x14ac:dyDescent="0.2">
      <c r="F39" s="76"/>
      <c r="K39" s="72"/>
      <c r="L39" s="72"/>
      <c r="M39" s="72"/>
      <c r="N39" s="72"/>
      <c r="O39" s="72"/>
      <c r="P39" s="73"/>
      <c r="Q39" s="73"/>
      <c r="U39" s="76"/>
      <c r="X39" s="73"/>
      <c r="Y39" s="73"/>
    </row>
    <row r="40" spans="6:25" s="74" customFormat="1" x14ac:dyDescent="0.2">
      <c r="F40" s="76"/>
      <c r="K40" s="72"/>
      <c r="L40" s="72"/>
      <c r="M40" s="72"/>
      <c r="N40" s="72"/>
      <c r="O40" s="72"/>
      <c r="P40" s="73"/>
      <c r="Q40" s="73"/>
      <c r="U40" s="76"/>
      <c r="X40" s="73"/>
      <c r="Y40" s="73"/>
    </row>
    <row r="41" spans="6:25" s="74" customFormat="1" x14ac:dyDescent="0.2">
      <c r="F41" s="76"/>
      <c r="K41" s="72"/>
      <c r="L41" s="72"/>
      <c r="M41" s="72"/>
      <c r="N41" s="72"/>
      <c r="O41" s="72"/>
      <c r="P41" s="73"/>
      <c r="Q41" s="73"/>
      <c r="U41" s="76"/>
      <c r="X41" s="73"/>
      <c r="Y41" s="73"/>
    </row>
    <row r="42" spans="6:25" s="74" customFormat="1" x14ac:dyDescent="0.2">
      <c r="F42" s="76"/>
      <c r="K42" s="72"/>
      <c r="L42" s="72"/>
      <c r="M42" s="72"/>
      <c r="N42" s="72"/>
      <c r="O42" s="72"/>
      <c r="P42" s="73"/>
      <c r="Q42" s="73"/>
      <c r="U42" s="76"/>
      <c r="X42" s="73"/>
      <c r="Y42" s="73"/>
    </row>
    <row r="43" spans="6:25" s="74" customFormat="1" x14ac:dyDescent="0.2">
      <c r="F43" s="76"/>
      <c r="K43" s="72"/>
      <c r="L43" s="72"/>
      <c r="M43" s="72"/>
      <c r="N43" s="72"/>
      <c r="O43" s="72"/>
      <c r="P43" s="73"/>
      <c r="Q43" s="73"/>
      <c r="U43" s="76"/>
      <c r="X43" s="73"/>
      <c r="Y43" s="73"/>
    </row>
    <row r="44" spans="6:25" s="74" customFormat="1" x14ac:dyDescent="0.2">
      <c r="F44" s="76"/>
      <c r="K44" s="72"/>
      <c r="L44" s="72"/>
      <c r="M44" s="72"/>
      <c r="N44" s="72"/>
      <c r="O44" s="72"/>
      <c r="P44" s="73"/>
      <c r="Q44" s="73"/>
      <c r="U44" s="76"/>
      <c r="X44" s="73"/>
      <c r="Y44" s="73"/>
    </row>
    <row r="45" spans="6:25" s="74" customFormat="1" x14ac:dyDescent="0.2">
      <c r="F45" s="76"/>
      <c r="K45" s="72"/>
      <c r="L45" s="72"/>
      <c r="M45" s="72"/>
      <c r="N45" s="72"/>
      <c r="O45" s="72"/>
      <c r="P45" s="73"/>
      <c r="Q45" s="73"/>
      <c r="U45" s="76"/>
      <c r="X45" s="73"/>
      <c r="Y45" s="73"/>
    </row>
    <row r="46" spans="6:25" s="74" customFormat="1" x14ac:dyDescent="0.2">
      <c r="F46" s="76"/>
      <c r="K46" s="72"/>
      <c r="L46" s="72"/>
      <c r="M46" s="72"/>
      <c r="N46" s="72"/>
      <c r="O46" s="72"/>
      <c r="P46" s="73"/>
      <c r="Q46" s="73"/>
      <c r="U46" s="76"/>
      <c r="X46" s="73"/>
      <c r="Y46" s="73"/>
    </row>
    <row r="47" spans="6:25" s="74" customFormat="1" x14ac:dyDescent="0.2">
      <c r="F47" s="76"/>
      <c r="K47" s="72"/>
      <c r="L47" s="72"/>
      <c r="M47" s="72"/>
      <c r="N47" s="72"/>
      <c r="O47" s="72"/>
      <c r="P47" s="73"/>
      <c r="Q47" s="73"/>
      <c r="U47" s="76"/>
      <c r="X47" s="73"/>
      <c r="Y47" s="73"/>
    </row>
    <row r="48" spans="6:25" s="74" customFormat="1" x14ac:dyDescent="0.2">
      <c r="F48" s="76"/>
      <c r="K48" s="72"/>
      <c r="L48" s="72"/>
      <c r="M48" s="72"/>
      <c r="N48" s="72"/>
      <c r="O48" s="72"/>
      <c r="P48" s="73"/>
      <c r="Q48" s="73"/>
      <c r="U48" s="76"/>
      <c r="X48" s="73"/>
      <c r="Y48" s="73"/>
    </row>
    <row r="49" spans="6:25" s="74" customFormat="1" x14ac:dyDescent="0.2">
      <c r="F49" s="76"/>
      <c r="K49" s="72"/>
      <c r="L49" s="72"/>
      <c r="M49" s="72"/>
      <c r="N49" s="72"/>
      <c r="O49" s="72"/>
      <c r="P49" s="73"/>
      <c r="Q49" s="73"/>
      <c r="U49" s="76"/>
      <c r="X49" s="73"/>
      <c r="Y49" s="73"/>
    </row>
    <row r="50" spans="6:25" s="74" customFormat="1" x14ac:dyDescent="0.2">
      <c r="F50" s="76"/>
      <c r="K50" s="72"/>
      <c r="L50" s="72"/>
      <c r="M50" s="72"/>
      <c r="N50" s="72"/>
      <c r="O50" s="72"/>
      <c r="P50" s="73"/>
      <c r="Q50" s="73"/>
      <c r="U50" s="76"/>
      <c r="X50" s="73"/>
      <c r="Y50" s="73"/>
    </row>
    <row r="51" spans="6:25" s="74" customFormat="1" x14ac:dyDescent="0.2">
      <c r="F51" s="76"/>
      <c r="K51" s="72"/>
      <c r="L51" s="72"/>
      <c r="M51" s="72"/>
      <c r="N51" s="72"/>
      <c r="O51" s="72"/>
      <c r="P51" s="73"/>
      <c r="Q51" s="73"/>
      <c r="U51" s="76"/>
      <c r="X51" s="73"/>
      <c r="Y51" s="73"/>
    </row>
    <row r="52" spans="6:25" s="74" customFormat="1" x14ac:dyDescent="0.2">
      <c r="F52" s="76"/>
      <c r="K52" s="72"/>
      <c r="L52" s="72"/>
      <c r="M52" s="72"/>
      <c r="N52" s="72"/>
      <c r="O52" s="72"/>
      <c r="P52" s="73"/>
      <c r="Q52" s="73"/>
      <c r="U52" s="76"/>
    </row>
    <row r="53" spans="6:25" s="74" customFormat="1" x14ac:dyDescent="0.2">
      <c r="F53" s="76"/>
      <c r="K53" s="72"/>
      <c r="L53" s="72"/>
      <c r="M53" s="72"/>
      <c r="N53" s="72"/>
      <c r="O53" s="72"/>
      <c r="P53" s="73"/>
      <c r="Q53" s="73"/>
      <c r="U53" s="76"/>
    </row>
    <row r="54" spans="6:25" s="74" customFormat="1" x14ac:dyDescent="0.2">
      <c r="F54" s="76"/>
      <c r="K54" s="72"/>
      <c r="L54" s="72"/>
      <c r="M54" s="72"/>
      <c r="N54" s="72"/>
      <c r="O54" s="72"/>
      <c r="P54" s="73"/>
      <c r="Q54" s="73"/>
      <c r="U54" s="76"/>
    </row>
    <row r="55" spans="6:25" s="74" customFormat="1" x14ac:dyDescent="0.2">
      <c r="F55" s="76"/>
      <c r="K55" s="72"/>
      <c r="L55" s="72"/>
      <c r="M55" s="72"/>
      <c r="N55" s="72"/>
      <c r="O55" s="72"/>
      <c r="P55" s="73"/>
      <c r="Q55" s="73"/>
      <c r="U55" s="76"/>
    </row>
    <row r="56" spans="6:25" s="74" customFormat="1" x14ac:dyDescent="0.2">
      <c r="F56" s="76"/>
      <c r="K56" s="72"/>
      <c r="L56" s="72"/>
      <c r="M56" s="72"/>
      <c r="N56" s="72"/>
      <c r="O56" s="72"/>
      <c r="P56" s="73"/>
      <c r="Q56" s="73"/>
      <c r="U56" s="76"/>
    </row>
    <row r="57" spans="6:25" s="74" customFormat="1" x14ac:dyDescent="0.2">
      <c r="F57" s="76"/>
      <c r="K57" s="72"/>
      <c r="L57" s="72"/>
      <c r="M57" s="72"/>
      <c r="N57" s="72"/>
      <c r="O57" s="72"/>
      <c r="P57" s="73"/>
      <c r="Q57" s="73"/>
      <c r="U57" s="76"/>
    </row>
    <row r="58" spans="6:25" s="74" customFormat="1" x14ac:dyDescent="0.2">
      <c r="F58" s="76"/>
      <c r="K58" s="72"/>
      <c r="L58" s="72"/>
      <c r="M58" s="72"/>
      <c r="N58" s="72"/>
      <c r="O58" s="72"/>
      <c r="P58" s="73"/>
      <c r="Q58" s="73"/>
      <c r="U58" s="76"/>
    </row>
    <row r="59" spans="6:25" s="74" customFormat="1" x14ac:dyDescent="0.2">
      <c r="F59" s="76"/>
      <c r="K59" s="72"/>
      <c r="L59" s="72"/>
      <c r="M59" s="72"/>
      <c r="N59" s="72"/>
      <c r="O59" s="72"/>
      <c r="P59" s="73"/>
      <c r="Q59" s="73"/>
      <c r="U59" s="76"/>
    </row>
    <row r="60" spans="6:25" s="74" customFormat="1" x14ac:dyDescent="0.2">
      <c r="F60" s="76"/>
      <c r="K60" s="72"/>
      <c r="L60" s="72"/>
      <c r="M60" s="72"/>
      <c r="N60" s="72"/>
      <c r="O60" s="72"/>
      <c r="P60" s="73"/>
      <c r="Q60" s="73"/>
      <c r="U60" s="76"/>
    </row>
    <row r="61" spans="6:25" s="74" customFormat="1" x14ac:dyDescent="0.2">
      <c r="F61" s="76"/>
      <c r="K61" s="72"/>
      <c r="L61" s="72"/>
      <c r="M61" s="72"/>
      <c r="N61" s="72"/>
      <c r="O61" s="72"/>
      <c r="P61" s="73"/>
      <c r="Q61" s="73"/>
      <c r="U61" s="76"/>
    </row>
    <row r="62" spans="6:25" s="74" customFormat="1" x14ac:dyDescent="0.2">
      <c r="F62" s="76"/>
      <c r="K62" s="72"/>
      <c r="L62" s="72"/>
      <c r="M62" s="72"/>
      <c r="N62" s="72"/>
      <c r="O62" s="72"/>
      <c r="P62" s="73"/>
      <c r="Q62" s="73"/>
      <c r="U62" s="76"/>
    </row>
    <row r="63" spans="6:25" s="74" customFormat="1" x14ac:dyDescent="0.2">
      <c r="F63" s="76"/>
      <c r="K63" s="72"/>
      <c r="L63" s="72"/>
      <c r="M63" s="72"/>
      <c r="N63" s="72"/>
      <c r="O63" s="72"/>
      <c r="P63" s="73"/>
      <c r="Q63" s="73"/>
      <c r="U63" s="76"/>
    </row>
    <row r="64" spans="6:25" s="74" customFormat="1" x14ac:dyDescent="0.2">
      <c r="F64" s="76"/>
      <c r="K64" s="72"/>
      <c r="L64" s="72"/>
      <c r="M64" s="72"/>
      <c r="N64" s="72"/>
      <c r="O64" s="72"/>
      <c r="P64" s="73"/>
      <c r="Q64" s="73"/>
      <c r="U64" s="76"/>
    </row>
    <row r="65" spans="6:21" s="74" customFormat="1" x14ac:dyDescent="0.2">
      <c r="F65" s="76"/>
      <c r="K65" s="72"/>
      <c r="L65" s="72"/>
      <c r="M65" s="72"/>
      <c r="N65" s="72"/>
      <c r="O65" s="72"/>
      <c r="P65" s="73"/>
      <c r="Q65" s="73"/>
      <c r="U65" s="76"/>
    </row>
    <row r="66" spans="6:21" s="74" customFormat="1" x14ac:dyDescent="0.2">
      <c r="F66" s="76"/>
      <c r="K66" s="72"/>
      <c r="L66" s="72"/>
      <c r="M66" s="72"/>
      <c r="N66" s="72"/>
      <c r="O66" s="72"/>
      <c r="P66" s="73"/>
      <c r="Q66" s="73"/>
      <c r="U66" s="76"/>
    </row>
    <row r="67" spans="6:21" s="74" customFormat="1" x14ac:dyDescent="0.2">
      <c r="F67" s="76"/>
      <c r="K67" s="72"/>
      <c r="L67" s="72"/>
      <c r="M67" s="72"/>
      <c r="N67" s="72"/>
      <c r="O67" s="72"/>
      <c r="P67" s="73"/>
      <c r="Q67" s="73"/>
      <c r="U67" s="76"/>
    </row>
    <row r="68" spans="6:21" s="74" customFormat="1" x14ac:dyDescent="0.2">
      <c r="F68" s="76"/>
      <c r="K68" s="72"/>
      <c r="L68" s="72"/>
      <c r="M68" s="72"/>
      <c r="N68" s="72"/>
      <c r="O68" s="72"/>
      <c r="P68" s="73"/>
      <c r="Q68" s="73"/>
      <c r="U68" s="76"/>
    </row>
    <row r="69" spans="6:21" s="74" customFormat="1" x14ac:dyDescent="0.2">
      <c r="F69" s="76"/>
      <c r="K69" s="72"/>
      <c r="L69" s="72"/>
      <c r="M69" s="72"/>
      <c r="N69" s="72"/>
      <c r="O69" s="72"/>
      <c r="P69" s="73"/>
      <c r="Q69" s="73"/>
      <c r="U69" s="76"/>
    </row>
    <row r="70" spans="6:21" s="74" customFormat="1" x14ac:dyDescent="0.2">
      <c r="F70" s="76"/>
      <c r="K70" s="72"/>
      <c r="L70" s="72"/>
      <c r="M70" s="72"/>
      <c r="N70" s="72"/>
      <c r="O70" s="72"/>
      <c r="P70" s="73"/>
      <c r="Q70" s="73"/>
      <c r="U70" s="76"/>
    </row>
    <row r="71" spans="6:21" s="74" customFormat="1" x14ac:dyDescent="0.2">
      <c r="F71" s="76"/>
      <c r="K71" s="72"/>
      <c r="L71" s="72"/>
      <c r="M71" s="72"/>
      <c r="N71" s="72"/>
      <c r="O71" s="72"/>
      <c r="P71" s="73"/>
      <c r="Q71" s="73"/>
      <c r="U71" s="76"/>
    </row>
    <row r="72" spans="6:21" s="74" customFormat="1" x14ac:dyDescent="0.2">
      <c r="F72" s="76"/>
      <c r="K72" s="72"/>
      <c r="L72" s="72"/>
      <c r="M72" s="72"/>
      <c r="N72" s="72"/>
      <c r="O72" s="72"/>
      <c r="P72" s="73"/>
      <c r="Q72" s="73"/>
      <c r="U72" s="76"/>
    </row>
    <row r="73" spans="6:21" s="74" customFormat="1" x14ac:dyDescent="0.2">
      <c r="F73" s="76"/>
      <c r="K73" s="72"/>
      <c r="L73" s="72"/>
      <c r="M73" s="72"/>
      <c r="N73" s="72"/>
      <c r="O73" s="72"/>
      <c r="P73" s="73"/>
      <c r="Q73" s="73"/>
      <c r="U73" s="76"/>
    </row>
    <row r="74" spans="6:21" s="74" customFormat="1" x14ac:dyDescent="0.2">
      <c r="F74" s="76"/>
      <c r="K74" s="72"/>
      <c r="L74" s="72"/>
      <c r="M74" s="72"/>
      <c r="N74" s="72"/>
      <c r="O74" s="72"/>
      <c r="P74" s="73"/>
      <c r="Q74" s="73"/>
      <c r="U74" s="76"/>
    </row>
    <row r="75" spans="6:21" s="74" customFormat="1" x14ac:dyDescent="0.2">
      <c r="F75" s="76"/>
      <c r="K75" s="72"/>
      <c r="L75" s="72"/>
      <c r="M75" s="72"/>
      <c r="N75" s="72"/>
      <c r="O75" s="72"/>
      <c r="P75" s="73"/>
      <c r="Q75" s="73"/>
      <c r="U75" s="76"/>
    </row>
    <row r="76" spans="6:21" s="74" customFormat="1" x14ac:dyDescent="0.2">
      <c r="F76" s="76"/>
      <c r="K76" s="72"/>
      <c r="L76" s="72"/>
      <c r="M76" s="72"/>
      <c r="N76" s="72"/>
      <c r="O76" s="72"/>
      <c r="P76" s="73"/>
      <c r="Q76" s="73"/>
      <c r="U76" s="76"/>
    </row>
    <row r="77" spans="6:21" s="74" customFormat="1" x14ac:dyDescent="0.2">
      <c r="F77" s="76"/>
      <c r="K77" s="72"/>
      <c r="L77" s="72"/>
      <c r="M77" s="72"/>
      <c r="N77" s="72"/>
      <c r="O77" s="72"/>
      <c r="P77" s="73"/>
      <c r="Q77" s="73"/>
      <c r="U77" s="76"/>
    </row>
    <row r="78" spans="6:21" s="74" customFormat="1" x14ac:dyDescent="0.2">
      <c r="F78" s="76"/>
      <c r="K78" s="72"/>
      <c r="L78" s="72"/>
      <c r="M78" s="72"/>
      <c r="N78" s="72"/>
      <c r="O78" s="72"/>
      <c r="P78" s="73"/>
      <c r="Q78" s="73"/>
      <c r="U78" s="76"/>
    </row>
    <row r="79" spans="6:21" s="74" customFormat="1" x14ac:dyDescent="0.2">
      <c r="F79" s="76"/>
      <c r="K79" s="72"/>
      <c r="L79" s="72"/>
      <c r="M79" s="72"/>
      <c r="N79" s="72"/>
      <c r="O79" s="72"/>
      <c r="P79" s="73"/>
      <c r="Q79" s="73"/>
      <c r="U79" s="76"/>
    </row>
    <row r="80" spans="6:21" s="74" customFormat="1" x14ac:dyDescent="0.2">
      <c r="F80" s="76"/>
      <c r="K80" s="72"/>
      <c r="L80" s="72"/>
      <c r="M80" s="72"/>
      <c r="N80" s="72"/>
      <c r="O80" s="72"/>
      <c r="P80" s="73"/>
      <c r="Q80" s="73"/>
      <c r="U80" s="76"/>
    </row>
    <row r="81" spans="2:21" s="74" customFormat="1" x14ac:dyDescent="0.2">
      <c r="F81" s="76"/>
      <c r="K81" s="72"/>
      <c r="L81" s="72"/>
      <c r="M81" s="72"/>
      <c r="N81" s="72"/>
      <c r="O81" s="72"/>
      <c r="P81" s="73"/>
      <c r="Q81" s="73"/>
      <c r="U81" s="76"/>
    </row>
    <row r="82" spans="2:21" s="74" customFormat="1" x14ac:dyDescent="0.2">
      <c r="F82" s="76"/>
      <c r="K82" s="72"/>
      <c r="L82" s="72"/>
      <c r="M82" s="72"/>
      <c r="N82" s="72"/>
      <c r="O82" s="72"/>
      <c r="P82" s="73"/>
      <c r="Q82" s="73"/>
      <c r="U82" s="76"/>
    </row>
    <row r="83" spans="2:21" s="74" customFormat="1" x14ac:dyDescent="0.2">
      <c r="F83" s="76"/>
      <c r="K83" s="72"/>
      <c r="L83" s="72"/>
      <c r="M83" s="72"/>
      <c r="N83" s="72"/>
      <c r="O83" s="72"/>
      <c r="P83" s="73"/>
      <c r="Q83" s="73"/>
      <c r="U83" s="76"/>
    </row>
    <row r="84" spans="2:21" s="74" customFormat="1" x14ac:dyDescent="0.2">
      <c r="F84" s="76"/>
      <c r="K84" s="72"/>
      <c r="L84" s="72"/>
      <c r="M84" s="72"/>
      <c r="N84" s="72"/>
      <c r="O84" s="72"/>
      <c r="P84" s="73"/>
      <c r="Q84" s="73"/>
      <c r="U84" s="76"/>
    </row>
    <row r="85" spans="2:21" s="74" customFormat="1" x14ac:dyDescent="0.2">
      <c r="F85" s="76"/>
      <c r="K85" s="72"/>
      <c r="L85" s="72"/>
      <c r="M85" s="72"/>
      <c r="N85" s="72"/>
      <c r="O85" s="72"/>
      <c r="P85" s="73"/>
      <c r="Q85" s="73"/>
      <c r="U85" s="76"/>
    </row>
    <row r="86" spans="2:21" s="74" customFormat="1" x14ac:dyDescent="0.2">
      <c r="F86" s="76"/>
      <c r="K86" s="72"/>
      <c r="L86" s="72"/>
      <c r="M86" s="72"/>
      <c r="N86" s="72"/>
      <c r="O86" s="72"/>
      <c r="P86" s="73"/>
      <c r="Q86" s="73"/>
      <c r="U86" s="76"/>
    </row>
    <row r="87" spans="2:21" s="74" customFormat="1" x14ac:dyDescent="0.2">
      <c r="F87" s="76"/>
      <c r="K87" s="72"/>
      <c r="L87" s="72"/>
      <c r="M87" s="72"/>
      <c r="N87" s="72"/>
      <c r="O87" s="72"/>
      <c r="P87" s="73"/>
      <c r="Q87" s="73"/>
      <c r="U87" s="76"/>
    </row>
    <row r="88" spans="2:21" s="74" customFormat="1" x14ac:dyDescent="0.2">
      <c r="F88" s="76"/>
      <c r="K88" s="72"/>
      <c r="L88" s="72"/>
      <c r="M88" s="72"/>
      <c r="N88" s="72"/>
      <c r="O88" s="72"/>
      <c r="P88" s="73"/>
      <c r="Q88" s="73"/>
      <c r="U88" s="76"/>
    </row>
    <row r="89" spans="2:21" s="74" customFormat="1" x14ac:dyDescent="0.2">
      <c r="F89" s="76"/>
      <c r="K89" s="72"/>
      <c r="L89" s="72"/>
      <c r="M89" s="72"/>
      <c r="N89" s="72"/>
      <c r="O89" s="72"/>
      <c r="P89" s="73"/>
      <c r="Q89" s="73"/>
      <c r="U89" s="76"/>
    </row>
    <row r="90" spans="2:21" s="74" customFormat="1" x14ac:dyDescent="0.2">
      <c r="F90" s="76"/>
      <c r="K90" s="72"/>
      <c r="L90" s="72"/>
      <c r="M90" s="72"/>
      <c r="N90" s="72"/>
      <c r="O90" s="72"/>
      <c r="P90" s="73"/>
      <c r="Q90" s="73"/>
      <c r="U90" s="76"/>
    </row>
    <row r="91" spans="2:21" s="74" customFormat="1" x14ac:dyDescent="0.2">
      <c r="F91" s="76"/>
      <c r="J91" s="72"/>
      <c r="K91" s="72"/>
      <c r="L91" s="72"/>
      <c r="M91" s="72"/>
      <c r="N91" s="72"/>
      <c r="O91" s="73"/>
      <c r="P91" s="73"/>
      <c r="T91" s="76"/>
    </row>
    <row r="92" spans="2:21" s="74" customFormat="1" x14ac:dyDescent="0.2">
      <c r="F92" s="76"/>
      <c r="J92" s="72"/>
      <c r="K92" s="72"/>
      <c r="L92" s="72"/>
      <c r="M92" s="72"/>
      <c r="N92" s="72"/>
      <c r="O92" s="73"/>
      <c r="P92" s="73"/>
      <c r="T92" s="76"/>
    </row>
    <row r="93" spans="2:21" s="74" customFormat="1" x14ac:dyDescent="0.2">
      <c r="F93" s="76"/>
      <c r="J93" s="72"/>
      <c r="K93" s="72"/>
      <c r="L93" s="72"/>
      <c r="M93" s="72"/>
      <c r="N93" s="72"/>
      <c r="O93" s="73"/>
      <c r="P93" s="73"/>
      <c r="T93" s="76"/>
    </row>
    <row r="94" spans="2:21" s="74" customFormat="1" x14ac:dyDescent="0.2">
      <c r="B94" s="73"/>
      <c r="C94" s="73"/>
      <c r="D94" s="115"/>
      <c r="F94" s="76"/>
      <c r="J94" s="72"/>
      <c r="K94" s="72"/>
      <c r="L94" s="72"/>
      <c r="M94" s="72"/>
      <c r="N94" s="72"/>
      <c r="O94" s="73"/>
      <c r="P94" s="73"/>
      <c r="T94" s="76"/>
    </row>
    <row r="95" spans="2:21" s="74" customFormat="1" x14ac:dyDescent="0.2">
      <c r="B95" s="85"/>
      <c r="C95" s="85"/>
      <c r="D95" s="115"/>
      <c r="F95" s="76"/>
      <c r="J95" s="72"/>
      <c r="K95" s="72"/>
      <c r="L95" s="72"/>
      <c r="M95" s="72"/>
      <c r="N95" s="72"/>
      <c r="O95" s="73"/>
      <c r="P95" s="73"/>
      <c r="T95" s="76"/>
    </row>
    <row r="96" spans="2:21" s="74" customFormat="1" x14ac:dyDescent="0.2">
      <c r="B96" s="73"/>
      <c r="C96" s="73"/>
      <c r="D96" s="73"/>
      <c r="F96" s="76"/>
      <c r="J96" s="72"/>
      <c r="K96" s="72"/>
      <c r="L96" s="72"/>
      <c r="M96" s="72"/>
      <c r="N96" s="72"/>
      <c r="O96" s="73"/>
      <c r="P96" s="73"/>
      <c r="T96" s="76"/>
    </row>
    <row r="97" spans="2:20" s="74" customFormat="1" x14ac:dyDescent="0.2">
      <c r="B97" s="73"/>
      <c r="C97" s="73"/>
      <c r="D97" s="73"/>
      <c r="F97" s="76"/>
      <c r="J97" s="72"/>
      <c r="K97" s="72"/>
      <c r="L97" s="72"/>
      <c r="M97" s="72"/>
      <c r="N97" s="72"/>
      <c r="O97" s="73"/>
      <c r="P97" s="73"/>
      <c r="T97" s="76"/>
    </row>
    <row r="98" spans="2:20" s="74" customFormat="1" x14ac:dyDescent="0.2">
      <c r="B98" s="73"/>
      <c r="C98" s="73"/>
      <c r="D98" s="73"/>
      <c r="F98" s="76"/>
      <c r="J98" s="72"/>
      <c r="K98" s="72"/>
      <c r="L98" s="72"/>
      <c r="M98" s="72"/>
      <c r="N98" s="72"/>
      <c r="O98" s="73"/>
      <c r="P98" s="73"/>
      <c r="T98" s="76"/>
    </row>
    <row r="99" spans="2:20" s="74" customFormat="1" x14ac:dyDescent="0.2">
      <c r="B99" s="73"/>
      <c r="C99" s="73"/>
      <c r="D99" s="73"/>
      <c r="F99" s="76"/>
      <c r="J99" s="72"/>
      <c r="K99" s="72"/>
      <c r="L99" s="72"/>
      <c r="M99" s="72"/>
      <c r="N99" s="72"/>
      <c r="O99" s="73"/>
      <c r="P99" s="73"/>
      <c r="T99" s="76"/>
    </row>
    <row r="100" spans="2:20" s="74" customFormat="1" x14ac:dyDescent="0.2">
      <c r="B100" s="73"/>
      <c r="C100" s="73"/>
      <c r="D100" s="73"/>
      <c r="F100" s="76"/>
      <c r="J100" s="72"/>
      <c r="K100" s="72"/>
      <c r="L100" s="72"/>
      <c r="M100" s="72"/>
      <c r="N100" s="72"/>
      <c r="O100" s="73"/>
      <c r="P100" s="73"/>
      <c r="T100" s="76"/>
    </row>
    <row r="101" spans="2:20" s="74" customFormat="1" x14ac:dyDescent="0.2">
      <c r="B101" s="73"/>
      <c r="C101" s="73"/>
      <c r="D101" s="73"/>
      <c r="F101" s="76"/>
      <c r="J101" s="72"/>
      <c r="K101" s="72"/>
      <c r="L101" s="72"/>
      <c r="M101" s="72"/>
      <c r="N101" s="72"/>
      <c r="O101" s="73"/>
      <c r="P101" s="73"/>
      <c r="T101" s="76"/>
    </row>
    <row r="102" spans="2:20" s="74" customFormat="1" x14ac:dyDescent="0.2">
      <c r="B102" s="73"/>
      <c r="C102" s="73"/>
      <c r="D102" s="73"/>
      <c r="F102" s="76"/>
      <c r="J102" s="72"/>
      <c r="K102" s="72"/>
      <c r="L102" s="72"/>
      <c r="M102" s="72"/>
      <c r="N102" s="72"/>
      <c r="O102" s="73"/>
      <c r="P102" s="73"/>
      <c r="T102" s="76"/>
    </row>
    <row r="103" spans="2:20" s="74" customFormat="1" x14ac:dyDescent="0.2">
      <c r="B103" s="73"/>
      <c r="C103" s="73"/>
      <c r="D103" s="73"/>
      <c r="F103" s="76"/>
      <c r="J103" s="72"/>
      <c r="K103" s="72"/>
      <c r="L103" s="72"/>
      <c r="M103" s="72"/>
      <c r="N103" s="72"/>
      <c r="O103" s="73"/>
      <c r="P103" s="73"/>
      <c r="T103" s="76"/>
    </row>
    <row r="104" spans="2:20" s="74" customFormat="1" x14ac:dyDescent="0.2">
      <c r="B104" s="73"/>
      <c r="C104" s="73"/>
      <c r="D104" s="73"/>
      <c r="F104" s="76"/>
      <c r="J104" s="72"/>
      <c r="K104" s="72"/>
      <c r="L104" s="72"/>
      <c r="M104" s="72"/>
      <c r="N104" s="72"/>
      <c r="O104" s="73"/>
      <c r="P104" s="73"/>
      <c r="T104" s="76"/>
    </row>
    <row r="105" spans="2:20" s="74" customFormat="1" x14ac:dyDescent="0.2">
      <c r="B105" s="73"/>
      <c r="C105" s="73"/>
      <c r="D105" s="73"/>
      <c r="F105" s="76"/>
      <c r="J105" s="72"/>
      <c r="K105" s="72"/>
      <c r="L105" s="72"/>
      <c r="M105" s="72"/>
      <c r="N105" s="72"/>
      <c r="O105" s="73"/>
      <c r="P105" s="73"/>
      <c r="T105" s="76"/>
    </row>
    <row r="106" spans="2:20" s="74" customFormat="1" x14ac:dyDescent="0.2">
      <c r="B106" s="73"/>
      <c r="C106" s="73"/>
      <c r="D106" s="73"/>
      <c r="F106" s="76"/>
      <c r="J106" s="72"/>
      <c r="K106" s="72"/>
      <c r="L106" s="72"/>
      <c r="M106" s="72"/>
      <c r="N106" s="72"/>
      <c r="O106" s="73"/>
      <c r="P106" s="73"/>
      <c r="T106" s="76"/>
    </row>
    <row r="107" spans="2:20" s="74" customFormat="1" x14ac:dyDescent="0.2">
      <c r="B107" s="73"/>
      <c r="C107" s="73"/>
      <c r="D107" s="73"/>
      <c r="F107" s="76"/>
      <c r="J107" s="72"/>
      <c r="K107" s="72"/>
      <c r="L107" s="72"/>
      <c r="M107" s="72"/>
      <c r="N107" s="72"/>
      <c r="O107" s="73"/>
      <c r="P107" s="73"/>
      <c r="T107" s="76"/>
    </row>
    <row r="108" spans="2:20" s="74" customFormat="1" x14ac:dyDescent="0.2">
      <c r="B108" s="73"/>
      <c r="C108" s="73"/>
      <c r="D108" s="73"/>
      <c r="F108" s="76"/>
      <c r="J108" s="72"/>
      <c r="K108" s="72"/>
      <c r="L108" s="72"/>
      <c r="M108" s="72"/>
      <c r="N108" s="72"/>
      <c r="O108" s="73"/>
      <c r="P108" s="73"/>
      <c r="T108" s="76"/>
    </row>
    <row r="109" spans="2:20" s="74" customFormat="1" x14ac:dyDescent="0.2">
      <c r="B109" s="73"/>
      <c r="C109" s="73"/>
      <c r="D109" s="73"/>
      <c r="F109" s="76"/>
      <c r="J109" s="72"/>
      <c r="K109" s="72"/>
      <c r="L109" s="72"/>
      <c r="M109" s="72"/>
      <c r="N109" s="72"/>
      <c r="O109" s="73"/>
      <c r="P109" s="73"/>
      <c r="T109" s="76"/>
    </row>
    <row r="110" spans="2:20" s="74" customFormat="1" x14ac:dyDescent="0.2">
      <c r="F110" s="76"/>
      <c r="J110" s="72"/>
      <c r="K110" s="72"/>
      <c r="L110" s="72"/>
      <c r="M110" s="72"/>
      <c r="N110" s="72"/>
      <c r="O110" s="73"/>
      <c r="P110" s="73"/>
      <c r="T110" s="76"/>
    </row>
    <row r="111" spans="2:20" s="74" customFormat="1" x14ac:dyDescent="0.2">
      <c r="F111" s="76"/>
      <c r="J111" s="72"/>
      <c r="K111" s="72"/>
      <c r="L111" s="72"/>
      <c r="M111" s="72"/>
      <c r="N111" s="72"/>
      <c r="O111" s="73"/>
      <c r="P111" s="73"/>
      <c r="T111" s="76"/>
    </row>
    <row r="112" spans="2:20" s="74" customFormat="1" x14ac:dyDescent="0.2">
      <c r="F112" s="76"/>
      <c r="J112" s="72"/>
      <c r="K112" s="72"/>
      <c r="L112" s="72"/>
      <c r="M112" s="72"/>
      <c r="N112" s="72"/>
      <c r="O112" s="73"/>
      <c r="P112" s="73"/>
      <c r="T112" s="76"/>
    </row>
    <row r="113" spans="6:20" s="74" customFormat="1" x14ac:dyDescent="0.2">
      <c r="F113" s="76"/>
      <c r="J113" s="72"/>
      <c r="K113" s="72"/>
      <c r="L113" s="72"/>
      <c r="M113" s="72"/>
      <c r="N113" s="72"/>
      <c r="O113" s="73"/>
      <c r="P113" s="73"/>
      <c r="T113" s="76"/>
    </row>
    <row r="114" spans="6:20" s="74" customFormat="1" x14ac:dyDescent="0.2">
      <c r="F114" s="76"/>
      <c r="J114" s="72"/>
      <c r="K114" s="72"/>
      <c r="L114" s="72"/>
      <c r="M114" s="72"/>
      <c r="N114" s="72"/>
      <c r="O114" s="73"/>
      <c r="P114" s="73"/>
      <c r="T114" s="76"/>
    </row>
    <row r="115" spans="6:20" s="74" customFormat="1" x14ac:dyDescent="0.2">
      <c r="F115" s="76"/>
      <c r="J115" s="72"/>
      <c r="K115" s="72"/>
      <c r="L115" s="72"/>
      <c r="M115" s="72"/>
      <c r="N115" s="72"/>
      <c r="O115" s="73"/>
      <c r="P115" s="73"/>
      <c r="T115" s="76"/>
    </row>
    <row r="116" spans="6:20" s="74" customFormat="1" x14ac:dyDescent="0.2">
      <c r="F116" s="76"/>
      <c r="J116" s="72"/>
      <c r="K116" s="72"/>
      <c r="L116" s="72"/>
      <c r="M116" s="72"/>
      <c r="N116" s="72"/>
      <c r="O116" s="73"/>
      <c r="P116" s="73"/>
      <c r="T116" s="76"/>
    </row>
    <row r="117" spans="6:20" s="74" customFormat="1" x14ac:dyDescent="0.2">
      <c r="F117" s="76"/>
      <c r="J117" s="72"/>
      <c r="K117" s="72"/>
      <c r="L117" s="72"/>
      <c r="M117" s="72"/>
      <c r="N117" s="72"/>
      <c r="O117" s="73"/>
      <c r="P117" s="73"/>
      <c r="T117" s="76"/>
    </row>
    <row r="118" spans="6:20" s="74" customFormat="1" x14ac:dyDescent="0.2">
      <c r="F118" s="76"/>
      <c r="J118" s="72"/>
      <c r="K118" s="72"/>
      <c r="L118" s="72"/>
      <c r="M118" s="72"/>
      <c r="N118" s="72"/>
      <c r="O118" s="73"/>
      <c r="P118" s="73"/>
      <c r="T118" s="76"/>
    </row>
    <row r="119" spans="6:20" s="74" customFormat="1" x14ac:dyDescent="0.2">
      <c r="F119" s="76"/>
      <c r="J119" s="72"/>
      <c r="K119" s="72"/>
      <c r="L119" s="72"/>
      <c r="M119" s="72"/>
      <c r="N119" s="72"/>
      <c r="O119" s="73"/>
      <c r="P119" s="73"/>
      <c r="T119" s="76"/>
    </row>
    <row r="120" spans="6:20" s="74" customFormat="1" x14ac:dyDescent="0.2">
      <c r="F120" s="76"/>
      <c r="J120" s="72"/>
      <c r="K120" s="72"/>
      <c r="L120" s="72"/>
      <c r="M120" s="72"/>
      <c r="N120" s="72"/>
      <c r="O120" s="73"/>
      <c r="P120" s="73"/>
      <c r="T120" s="76"/>
    </row>
    <row r="121" spans="6:20" s="74" customFormat="1" x14ac:dyDescent="0.2">
      <c r="F121" s="76"/>
      <c r="J121" s="72"/>
      <c r="K121" s="72"/>
      <c r="L121" s="72"/>
      <c r="M121" s="72"/>
      <c r="N121" s="72"/>
      <c r="O121" s="73"/>
      <c r="P121" s="73"/>
      <c r="T121" s="76"/>
    </row>
    <row r="122" spans="6:20" s="74" customFormat="1" x14ac:dyDescent="0.2">
      <c r="F122" s="76"/>
      <c r="J122" s="72"/>
      <c r="K122" s="72"/>
      <c r="L122" s="72"/>
      <c r="M122" s="72"/>
      <c r="N122" s="72"/>
      <c r="O122" s="73"/>
      <c r="P122" s="73"/>
      <c r="T122" s="76"/>
    </row>
    <row r="123" spans="6:20" s="74" customFormat="1" x14ac:dyDescent="0.2">
      <c r="F123" s="76"/>
      <c r="J123" s="72"/>
      <c r="K123" s="72"/>
      <c r="L123" s="72"/>
      <c r="M123" s="72"/>
      <c r="N123" s="72"/>
      <c r="O123" s="73"/>
      <c r="P123" s="73"/>
      <c r="T123" s="76"/>
    </row>
    <row r="124" spans="6:20" s="74" customFormat="1" x14ac:dyDescent="0.2">
      <c r="F124" s="76"/>
      <c r="J124" s="72"/>
      <c r="K124" s="72"/>
      <c r="L124" s="72"/>
      <c r="M124" s="72"/>
      <c r="N124" s="72"/>
      <c r="O124" s="73"/>
      <c r="P124" s="73"/>
      <c r="T124" s="76"/>
    </row>
    <row r="125" spans="6:20" s="74" customFormat="1" x14ac:dyDescent="0.2">
      <c r="F125" s="76"/>
      <c r="J125" s="72"/>
      <c r="K125" s="72"/>
      <c r="L125" s="72"/>
      <c r="M125" s="72"/>
      <c r="N125" s="72"/>
      <c r="O125" s="73"/>
      <c r="P125" s="73"/>
      <c r="T125" s="76"/>
    </row>
    <row r="126" spans="6:20" s="74" customFormat="1" x14ac:dyDescent="0.2">
      <c r="F126" s="76"/>
      <c r="J126" s="72"/>
      <c r="K126" s="72"/>
      <c r="L126" s="72"/>
      <c r="M126" s="72"/>
      <c r="N126" s="72"/>
      <c r="O126" s="73"/>
      <c r="P126" s="73"/>
      <c r="T126" s="76"/>
    </row>
    <row r="127" spans="6:20" s="74" customFormat="1" x14ac:dyDescent="0.2">
      <c r="F127" s="76"/>
      <c r="J127" s="72"/>
      <c r="K127" s="72"/>
      <c r="L127" s="72"/>
      <c r="M127" s="72"/>
      <c r="N127" s="72"/>
      <c r="O127" s="73"/>
      <c r="P127" s="73"/>
      <c r="T127" s="76"/>
    </row>
    <row r="128" spans="6:20" s="74" customFormat="1" x14ac:dyDescent="0.2">
      <c r="F128" s="76"/>
      <c r="J128" s="72"/>
      <c r="K128" s="72"/>
      <c r="L128" s="72"/>
      <c r="M128" s="72"/>
      <c r="N128" s="72"/>
      <c r="O128" s="73"/>
      <c r="P128" s="73"/>
      <c r="T128" s="76"/>
    </row>
    <row r="129" spans="6:21" s="74" customFormat="1" x14ac:dyDescent="0.2">
      <c r="F129" s="76"/>
      <c r="J129" s="72"/>
      <c r="K129" s="72"/>
      <c r="L129" s="72"/>
      <c r="M129" s="72"/>
      <c r="N129" s="72"/>
      <c r="O129" s="73"/>
      <c r="P129" s="73"/>
      <c r="T129" s="76"/>
    </row>
    <row r="130" spans="6:21" s="74" customFormat="1" x14ac:dyDescent="0.2">
      <c r="F130" s="76"/>
      <c r="J130" s="72"/>
      <c r="K130" s="72"/>
      <c r="L130" s="72"/>
      <c r="M130" s="72"/>
      <c r="N130" s="72"/>
      <c r="O130" s="73"/>
      <c r="P130" s="73"/>
      <c r="T130" s="76"/>
    </row>
    <row r="131" spans="6:21" s="74" customFormat="1" x14ac:dyDescent="0.2">
      <c r="F131" s="76"/>
      <c r="J131" s="72"/>
      <c r="K131" s="72"/>
      <c r="L131" s="72"/>
      <c r="M131" s="72"/>
      <c r="N131" s="72"/>
      <c r="O131" s="73"/>
      <c r="P131" s="73"/>
      <c r="T131" s="76"/>
    </row>
    <row r="132" spans="6:21" s="74" customFormat="1" x14ac:dyDescent="0.2">
      <c r="F132" s="76"/>
      <c r="J132" s="72"/>
      <c r="K132" s="72"/>
      <c r="L132" s="72"/>
      <c r="M132" s="72"/>
      <c r="N132" s="72"/>
      <c r="O132" s="73"/>
      <c r="P132" s="73"/>
      <c r="T132" s="76"/>
    </row>
    <row r="133" spans="6:21" s="74" customFormat="1" x14ac:dyDescent="0.2">
      <c r="F133" s="76"/>
      <c r="J133" s="72"/>
      <c r="K133" s="72"/>
      <c r="L133" s="72"/>
      <c r="M133" s="72"/>
      <c r="N133" s="72"/>
      <c r="O133" s="73"/>
      <c r="P133" s="73"/>
      <c r="T133" s="76"/>
    </row>
    <row r="134" spans="6:21" s="74" customFormat="1" x14ac:dyDescent="0.2">
      <c r="F134" s="76"/>
      <c r="J134" s="72"/>
      <c r="K134" s="72"/>
      <c r="L134" s="72"/>
      <c r="M134" s="72"/>
      <c r="N134" s="72"/>
      <c r="O134" s="73"/>
      <c r="P134" s="73"/>
      <c r="T134" s="76"/>
    </row>
    <row r="135" spans="6:21" s="74" customFormat="1" x14ac:dyDescent="0.2">
      <c r="F135" s="76"/>
      <c r="J135" s="72"/>
      <c r="K135" s="72"/>
      <c r="L135" s="72"/>
      <c r="M135" s="72"/>
      <c r="N135" s="72"/>
      <c r="O135" s="73"/>
      <c r="P135" s="73"/>
      <c r="T135" s="76"/>
    </row>
    <row r="136" spans="6:21" s="74" customFormat="1" x14ac:dyDescent="0.2">
      <c r="F136" s="76"/>
      <c r="J136" s="72"/>
      <c r="K136" s="72"/>
      <c r="L136" s="72"/>
      <c r="M136" s="72"/>
      <c r="N136" s="72"/>
      <c r="O136" s="73"/>
      <c r="P136" s="73"/>
      <c r="T136" s="76"/>
    </row>
    <row r="137" spans="6:21" s="74" customFormat="1" x14ac:dyDescent="0.2">
      <c r="F137" s="76"/>
      <c r="J137" s="72"/>
      <c r="K137" s="72"/>
      <c r="L137" s="72"/>
      <c r="M137" s="72"/>
      <c r="N137" s="72"/>
      <c r="O137" s="73"/>
      <c r="P137" s="73"/>
      <c r="T137" s="76"/>
    </row>
    <row r="138" spans="6:21" s="74" customFormat="1" x14ac:dyDescent="0.2">
      <c r="F138" s="76"/>
      <c r="J138" s="72"/>
      <c r="K138" s="72"/>
      <c r="L138" s="72"/>
      <c r="M138" s="72"/>
      <c r="N138" s="72"/>
      <c r="O138" s="73"/>
      <c r="P138" s="73"/>
      <c r="T138" s="76"/>
    </row>
    <row r="139" spans="6:21" s="74" customFormat="1" x14ac:dyDescent="0.2">
      <c r="F139" s="76"/>
      <c r="J139" s="72"/>
      <c r="K139" s="72"/>
      <c r="L139" s="72"/>
      <c r="M139" s="72"/>
      <c r="N139" s="72"/>
      <c r="O139" s="73"/>
      <c r="P139" s="73"/>
      <c r="T139" s="76"/>
    </row>
    <row r="140" spans="6:21" s="74" customFormat="1" x14ac:dyDescent="0.2">
      <c r="F140" s="76"/>
      <c r="J140" s="72"/>
      <c r="K140" s="72"/>
      <c r="L140" s="72"/>
      <c r="M140" s="72"/>
      <c r="N140" s="72"/>
      <c r="O140" s="73"/>
      <c r="P140" s="73"/>
      <c r="T140" s="76"/>
    </row>
    <row r="141" spans="6:21" s="74" customFormat="1" x14ac:dyDescent="0.2">
      <c r="F141" s="76"/>
      <c r="J141" s="72"/>
      <c r="K141" s="72"/>
      <c r="L141" s="72"/>
      <c r="M141" s="72"/>
      <c r="N141" s="72"/>
      <c r="O141" s="73"/>
      <c r="P141" s="73"/>
      <c r="T141" s="76"/>
    </row>
    <row r="142" spans="6:21" s="74" customFormat="1" x14ac:dyDescent="0.2">
      <c r="F142" s="76"/>
      <c r="K142" s="72"/>
      <c r="L142" s="72"/>
      <c r="M142" s="72"/>
      <c r="N142" s="72"/>
      <c r="O142" s="72"/>
      <c r="P142" s="73"/>
      <c r="Q142" s="73"/>
      <c r="U142" s="76"/>
    </row>
    <row r="143" spans="6:21" s="74" customFormat="1" x14ac:dyDescent="0.2">
      <c r="F143" s="76"/>
      <c r="K143" s="72"/>
      <c r="L143" s="72"/>
      <c r="M143" s="72"/>
      <c r="N143" s="72"/>
      <c r="O143" s="72"/>
      <c r="P143" s="73"/>
      <c r="Q143" s="73"/>
      <c r="U143" s="76"/>
    </row>
    <row r="144" spans="6:21" s="74" customFormat="1" x14ac:dyDescent="0.2">
      <c r="F144" s="76"/>
      <c r="K144" s="72"/>
      <c r="L144" s="72"/>
      <c r="M144" s="72"/>
      <c r="N144" s="72"/>
      <c r="O144" s="72"/>
      <c r="P144" s="73"/>
      <c r="Q144" s="73"/>
      <c r="U144" s="76"/>
    </row>
    <row r="145" spans="6:21" s="74" customFormat="1" x14ac:dyDescent="0.2">
      <c r="F145" s="76"/>
      <c r="K145" s="72"/>
      <c r="L145" s="72"/>
      <c r="M145" s="72"/>
      <c r="N145" s="72"/>
      <c r="O145" s="72"/>
      <c r="P145" s="73"/>
      <c r="Q145" s="73"/>
      <c r="U145" s="76"/>
    </row>
    <row r="146" spans="6:21" s="74" customFormat="1" x14ac:dyDescent="0.2">
      <c r="F146" s="76"/>
      <c r="K146" s="72"/>
      <c r="L146" s="72"/>
      <c r="M146" s="72"/>
      <c r="N146" s="72"/>
      <c r="O146" s="72"/>
      <c r="P146" s="73"/>
      <c r="Q146" s="73"/>
      <c r="U146" s="76"/>
    </row>
    <row r="147" spans="6:21" s="74" customFormat="1" x14ac:dyDescent="0.2">
      <c r="F147" s="76"/>
      <c r="K147" s="72"/>
      <c r="L147" s="72"/>
      <c r="M147" s="72"/>
      <c r="N147" s="72"/>
      <c r="O147" s="72"/>
      <c r="P147" s="73"/>
      <c r="Q147" s="73"/>
      <c r="U147" s="76"/>
    </row>
    <row r="148" spans="6:21" s="74" customFormat="1" x14ac:dyDescent="0.2">
      <c r="F148" s="76"/>
      <c r="K148" s="72"/>
      <c r="L148" s="72"/>
      <c r="M148" s="72"/>
      <c r="N148" s="72"/>
      <c r="O148" s="72"/>
      <c r="P148" s="73"/>
      <c r="Q148" s="73"/>
      <c r="U148" s="76"/>
    </row>
    <row r="149" spans="6:21" s="74" customFormat="1" x14ac:dyDescent="0.2">
      <c r="F149" s="76"/>
      <c r="K149" s="72"/>
      <c r="L149" s="72"/>
      <c r="M149" s="72"/>
      <c r="N149" s="72"/>
      <c r="O149" s="72"/>
      <c r="P149" s="73"/>
      <c r="Q149" s="73"/>
      <c r="U149" s="76"/>
    </row>
    <row r="150" spans="6:21" s="74" customFormat="1" x14ac:dyDescent="0.2">
      <c r="F150" s="76"/>
      <c r="K150" s="72"/>
      <c r="L150" s="72"/>
      <c r="M150" s="72"/>
      <c r="N150" s="72"/>
      <c r="O150" s="72"/>
      <c r="P150" s="73"/>
      <c r="Q150" s="73"/>
      <c r="U150" s="76"/>
    </row>
    <row r="151" spans="6:21" s="74" customFormat="1" x14ac:dyDescent="0.2">
      <c r="F151" s="76"/>
      <c r="K151" s="72"/>
      <c r="L151" s="72"/>
      <c r="M151" s="72"/>
      <c r="N151" s="72"/>
      <c r="O151" s="72"/>
      <c r="P151" s="73"/>
      <c r="Q151" s="73"/>
      <c r="U151" s="76"/>
    </row>
    <row r="152" spans="6:21" s="74" customFormat="1" x14ac:dyDescent="0.2">
      <c r="F152" s="76"/>
      <c r="K152" s="72"/>
      <c r="L152" s="72"/>
      <c r="M152" s="72"/>
      <c r="N152" s="72"/>
      <c r="O152" s="72"/>
      <c r="P152" s="73"/>
      <c r="Q152" s="73"/>
      <c r="U152" s="76"/>
    </row>
    <row r="153" spans="6:21" s="74" customFormat="1" x14ac:dyDescent="0.2">
      <c r="F153" s="76"/>
      <c r="K153" s="72"/>
      <c r="L153" s="72"/>
      <c r="M153" s="72"/>
      <c r="N153" s="72"/>
      <c r="O153" s="72"/>
      <c r="P153" s="73"/>
      <c r="Q153" s="73"/>
      <c r="U153" s="76"/>
    </row>
    <row r="154" spans="6:21" s="74" customFormat="1" x14ac:dyDescent="0.2">
      <c r="F154" s="76"/>
      <c r="K154" s="72"/>
      <c r="L154" s="72"/>
      <c r="M154" s="72"/>
      <c r="N154" s="72"/>
      <c r="O154" s="72"/>
      <c r="P154" s="73"/>
      <c r="Q154" s="73"/>
      <c r="U154" s="76"/>
    </row>
    <row r="155" spans="6:21" s="74" customFormat="1" x14ac:dyDescent="0.2">
      <c r="F155" s="76"/>
      <c r="K155" s="72"/>
      <c r="L155" s="72"/>
      <c r="M155" s="72"/>
      <c r="N155" s="72"/>
      <c r="O155" s="72"/>
      <c r="P155" s="73"/>
      <c r="Q155" s="73"/>
      <c r="U155" s="76"/>
    </row>
    <row r="156" spans="6:21" s="74" customFormat="1" x14ac:dyDescent="0.2">
      <c r="F156" s="76"/>
      <c r="K156" s="72"/>
      <c r="L156" s="72"/>
      <c r="M156" s="72"/>
      <c r="N156" s="72"/>
      <c r="O156" s="72"/>
      <c r="P156" s="73"/>
      <c r="Q156" s="73"/>
      <c r="U156" s="76"/>
    </row>
    <row r="157" spans="6:21" s="74" customFormat="1" x14ac:dyDescent="0.2">
      <c r="F157" s="76"/>
      <c r="K157" s="72"/>
      <c r="L157" s="72"/>
      <c r="M157" s="72"/>
      <c r="N157" s="72"/>
      <c r="O157" s="72"/>
      <c r="P157" s="73"/>
      <c r="Q157" s="73"/>
      <c r="U157" s="76"/>
    </row>
    <row r="158" spans="6:21" s="74" customFormat="1" x14ac:dyDescent="0.2">
      <c r="F158" s="76"/>
      <c r="K158" s="72"/>
      <c r="L158" s="72"/>
      <c r="M158" s="72"/>
      <c r="N158" s="72"/>
      <c r="O158" s="72"/>
      <c r="P158" s="73"/>
      <c r="Q158" s="73"/>
      <c r="U158" s="76"/>
    </row>
    <row r="159" spans="6:21" s="74" customFormat="1" x14ac:dyDescent="0.2">
      <c r="F159" s="76"/>
      <c r="K159" s="72"/>
      <c r="L159" s="72"/>
      <c r="M159" s="72"/>
      <c r="N159" s="72"/>
      <c r="O159" s="72"/>
      <c r="P159" s="73"/>
      <c r="Q159" s="73"/>
      <c r="U159" s="76"/>
    </row>
    <row r="160" spans="6:21" s="74" customFormat="1" x14ac:dyDescent="0.2">
      <c r="F160" s="76"/>
      <c r="K160" s="72"/>
      <c r="L160" s="72"/>
      <c r="M160" s="72"/>
      <c r="N160" s="72"/>
      <c r="O160" s="72"/>
      <c r="P160" s="73"/>
      <c r="Q160" s="73"/>
      <c r="U160" s="76"/>
    </row>
    <row r="161" spans="6:21" s="74" customFormat="1" x14ac:dyDescent="0.2">
      <c r="F161" s="76"/>
      <c r="K161" s="72"/>
      <c r="L161" s="72"/>
      <c r="M161" s="72"/>
      <c r="N161" s="72"/>
      <c r="O161" s="72"/>
      <c r="P161" s="73"/>
      <c r="Q161" s="73"/>
      <c r="U161" s="76"/>
    </row>
    <row r="162" spans="6:21" s="74" customFormat="1" x14ac:dyDescent="0.2">
      <c r="F162" s="76"/>
      <c r="K162" s="72"/>
      <c r="L162" s="72"/>
      <c r="M162" s="72"/>
      <c r="N162" s="72"/>
      <c r="O162" s="72"/>
      <c r="P162" s="73"/>
      <c r="Q162" s="73"/>
      <c r="U162" s="76"/>
    </row>
    <row r="163" spans="6:21" s="74" customFormat="1" x14ac:dyDescent="0.2">
      <c r="F163" s="76"/>
      <c r="K163" s="72"/>
      <c r="L163" s="72"/>
      <c r="M163" s="72"/>
      <c r="N163" s="72"/>
      <c r="O163" s="72"/>
      <c r="P163" s="73"/>
      <c r="Q163" s="73"/>
      <c r="U163" s="76"/>
    </row>
    <row r="164" spans="6:21" s="74" customFormat="1" x14ac:dyDescent="0.2">
      <c r="F164" s="76"/>
      <c r="K164" s="72"/>
      <c r="L164" s="72"/>
      <c r="M164" s="72"/>
      <c r="N164" s="72"/>
      <c r="O164" s="72"/>
      <c r="P164" s="73"/>
      <c r="Q164" s="73"/>
      <c r="U164" s="76"/>
    </row>
    <row r="165" spans="6:21" s="74" customFormat="1" x14ac:dyDescent="0.2">
      <c r="F165" s="76"/>
      <c r="K165" s="72"/>
      <c r="L165" s="72"/>
      <c r="M165" s="72"/>
      <c r="N165" s="72"/>
      <c r="O165" s="72"/>
      <c r="P165" s="73"/>
      <c r="Q165" s="73"/>
      <c r="U165" s="76"/>
    </row>
    <row r="166" spans="6:21" s="74" customFormat="1" x14ac:dyDescent="0.2">
      <c r="F166" s="76"/>
      <c r="K166" s="72"/>
      <c r="L166" s="72"/>
      <c r="M166" s="72"/>
      <c r="N166" s="72"/>
      <c r="O166" s="72"/>
      <c r="P166" s="73"/>
      <c r="Q166" s="73"/>
      <c r="U166" s="76"/>
    </row>
    <row r="167" spans="6:21" s="74" customFormat="1" x14ac:dyDescent="0.2">
      <c r="F167" s="76"/>
      <c r="K167" s="72"/>
      <c r="L167" s="72"/>
      <c r="M167" s="72"/>
      <c r="N167" s="72"/>
      <c r="O167" s="72"/>
      <c r="P167" s="73"/>
      <c r="Q167" s="73"/>
      <c r="U167" s="76"/>
    </row>
    <row r="168" spans="6:21" s="74" customFormat="1" x14ac:dyDescent="0.2">
      <c r="F168" s="76"/>
      <c r="K168" s="72"/>
      <c r="L168" s="72"/>
      <c r="M168" s="72"/>
      <c r="N168" s="72"/>
      <c r="O168" s="72"/>
      <c r="P168" s="73"/>
      <c r="Q168" s="73"/>
      <c r="U168" s="76"/>
    </row>
    <row r="169" spans="6:21" s="74" customFormat="1" x14ac:dyDescent="0.2">
      <c r="F169" s="76"/>
      <c r="K169" s="72"/>
      <c r="L169" s="72"/>
      <c r="M169" s="72"/>
      <c r="N169" s="72"/>
      <c r="O169" s="72"/>
      <c r="P169" s="73"/>
      <c r="Q169" s="73"/>
      <c r="U169" s="76"/>
    </row>
    <row r="170" spans="6:21" s="74" customFormat="1" x14ac:dyDescent="0.2">
      <c r="F170" s="76"/>
      <c r="K170" s="72"/>
      <c r="L170" s="72"/>
      <c r="M170" s="72"/>
      <c r="N170" s="72"/>
      <c r="O170" s="72"/>
      <c r="P170" s="73"/>
      <c r="Q170" s="73"/>
      <c r="U170" s="76"/>
    </row>
    <row r="171" spans="6:21" s="74" customFormat="1" x14ac:dyDescent="0.2">
      <c r="F171" s="76"/>
      <c r="K171" s="72"/>
      <c r="L171" s="72"/>
      <c r="M171" s="72"/>
      <c r="N171" s="72"/>
      <c r="O171" s="72"/>
      <c r="P171" s="73"/>
      <c r="Q171" s="73"/>
      <c r="U171" s="76"/>
    </row>
    <row r="172" spans="6:21" s="74" customFormat="1" x14ac:dyDescent="0.2">
      <c r="F172" s="76"/>
      <c r="K172" s="72"/>
      <c r="L172" s="72"/>
      <c r="M172" s="72"/>
      <c r="N172" s="72"/>
      <c r="O172" s="72"/>
      <c r="P172" s="73"/>
      <c r="Q172" s="73"/>
      <c r="U172" s="76"/>
    </row>
    <row r="173" spans="6:21" s="74" customFormat="1" x14ac:dyDescent="0.2">
      <c r="F173" s="76"/>
      <c r="K173" s="72"/>
      <c r="L173" s="72"/>
      <c r="M173" s="72"/>
      <c r="N173" s="72"/>
      <c r="O173" s="72"/>
      <c r="P173" s="73"/>
      <c r="Q173" s="73"/>
      <c r="U173" s="76"/>
    </row>
    <row r="174" spans="6:21" s="74" customFormat="1" x14ac:dyDescent="0.2">
      <c r="F174" s="76"/>
      <c r="K174" s="72"/>
      <c r="L174" s="72"/>
      <c r="M174" s="72"/>
      <c r="N174" s="72"/>
      <c r="O174" s="72"/>
      <c r="P174" s="73"/>
      <c r="Q174" s="73"/>
      <c r="U174" s="76"/>
    </row>
    <row r="175" spans="6:21" s="74" customFormat="1" x14ac:dyDescent="0.2">
      <c r="F175" s="76"/>
      <c r="K175" s="72"/>
      <c r="L175" s="72"/>
      <c r="M175" s="72"/>
      <c r="N175" s="72"/>
      <c r="O175" s="72"/>
      <c r="P175" s="73"/>
      <c r="Q175" s="73"/>
      <c r="U175" s="76"/>
    </row>
    <row r="176" spans="6:21" s="74" customFormat="1" x14ac:dyDescent="0.2">
      <c r="F176" s="76"/>
      <c r="K176" s="72"/>
      <c r="L176" s="72"/>
      <c r="M176" s="72"/>
      <c r="N176" s="72"/>
      <c r="O176" s="72"/>
      <c r="P176" s="73"/>
      <c r="Q176" s="73"/>
      <c r="U176" s="76"/>
    </row>
    <row r="177" spans="6:21" s="74" customFormat="1" x14ac:dyDescent="0.2">
      <c r="F177" s="76"/>
      <c r="K177" s="72"/>
      <c r="L177" s="72"/>
      <c r="M177" s="72"/>
      <c r="N177" s="72"/>
      <c r="O177" s="72"/>
      <c r="P177" s="73"/>
      <c r="Q177" s="73"/>
      <c r="U177" s="76"/>
    </row>
    <row r="178" spans="6:21" s="74" customFormat="1" x14ac:dyDescent="0.2">
      <c r="F178" s="76"/>
      <c r="K178" s="72"/>
      <c r="L178" s="72"/>
      <c r="M178" s="72"/>
      <c r="N178" s="72"/>
      <c r="O178" s="72"/>
      <c r="P178" s="73"/>
      <c r="Q178" s="73"/>
      <c r="U178" s="76"/>
    </row>
    <row r="179" spans="6:21" s="74" customFormat="1" x14ac:dyDescent="0.2">
      <c r="F179" s="76"/>
      <c r="K179" s="72"/>
      <c r="L179" s="72"/>
      <c r="M179" s="72"/>
      <c r="N179" s="72"/>
      <c r="O179" s="72"/>
      <c r="P179" s="73"/>
      <c r="Q179" s="73"/>
      <c r="U179" s="76"/>
    </row>
    <row r="180" spans="6:21" s="74" customFormat="1" x14ac:dyDescent="0.2">
      <c r="F180" s="76"/>
      <c r="K180" s="72"/>
      <c r="L180" s="72"/>
      <c r="M180" s="72"/>
      <c r="N180" s="72"/>
      <c r="O180" s="72"/>
      <c r="P180" s="73"/>
      <c r="Q180" s="73"/>
      <c r="U180" s="76"/>
    </row>
    <row r="181" spans="6:21" s="74" customFormat="1" x14ac:dyDescent="0.2">
      <c r="F181" s="76"/>
      <c r="K181" s="72"/>
      <c r="L181" s="72"/>
      <c r="M181" s="72"/>
      <c r="N181" s="72"/>
      <c r="O181" s="72"/>
      <c r="P181" s="73"/>
      <c r="Q181" s="73"/>
      <c r="U181" s="76"/>
    </row>
    <row r="182" spans="6:21" s="74" customFormat="1" x14ac:dyDescent="0.2">
      <c r="F182" s="76"/>
      <c r="K182" s="72"/>
      <c r="L182" s="72"/>
      <c r="M182" s="72"/>
      <c r="N182" s="72"/>
      <c r="O182" s="72"/>
      <c r="P182" s="73"/>
      <c r="Q182" s="73"/>
      <c r="U182" s="76"/>
    </row>
    <row r="183" spans="6:21" s="74" customFormat="1" x14ac:dyDescent="0.2">
      <c r="F183" s="76"/>
      <c r="K183" s="72"/>
      <c r="L183" s="72"/>
      <c r="M183" s="72"/>
      <c r="N183" s="72"/>
      <c r="O183" s="72"/>
      <c r="P183" s="73"/>
      <c r="Q183" s="73"/>
      <c r="U183" s="76"/>
    </row>
    <row r="184" spans="6:21" s="74" customFormat="1" x14ac:dyDescent="0.2">
      <c r="F184" s="76"/>
      <c r="K184" s="72"/>
      <c r="L184" s="72"/>
      <c r="M184" s="72"/>
      <c r="N184" s="72"/>
      <c r="O184" s="72"/>
      <c r="P184" s="73"/>
      <c r="Q184" s="73"/>
      <c r="U184" s="76"/>
    </row>
    <row r="185" spans="6:21" s="74" customFormat="1" x14ac:dyDescent="0.2">
      <c r="F185" s="76"/>
      <c r="K185" s="72"/>
      <c r="L185" s="72"/>
      <c r="M185" s="72"/>
      <c r="N185" s="72"/>
      <c r="O185" s="72"/>
      <c r="P185" s="73"/>
      <c r="Q185" s="73"/>
      <c r="U185" s="76"/>
    </row>
    <row r="186" spans="6:21" s="74" customFormat="1" x14ac:dyDescent="0.2">
      <c r="F186" s="76"/>
      <c r="K186" s="72"/>
      <c r="L186" s="72"/>
      <c r="M186" s="72"/>
      <c r="N186" s="72"/>
      <c r="O186" s="72"/>
      <c r="P186" s="73"/>
      <c r="Q186" s="73"/>
      <c r="U186" s="76"/>
    </row>
    <row r="187" spans="6:21" s="74" customFormat="1" x14ac:dyDescent="0.2">
      <c r="F187" s="76"/>
      <c r="K187" s="72"/>
      <c r="L187" s="72"/>
      <c r="M187" s="72"/>
      <c r="N187" s="72"/>
      <c r="O187" s="72"/>
      <c r="P187" s="73"/>
      <c r="Q187" s="73"/>
      <c r="U187" s="76"/>
    </row>
    <row r="188" spans="6:21" s="74" customFormat="1" x14ac:dyDescent="0.2">
      <c r="F188" s="76"/>
      <c r="K188" s="72"/>
      <c r="L188" s="72"/>
      <c r="M188" s="72"/>
      <c r="N188" s="72"/>
      <c r="O188" s="72"/>
      <c r="P188" s="73"/>
      <c r="Q188" s="73"/>
      <c r="U188" s="76"/>
    </row>
    <row r="189" spans="6:21" s="74" customFormat="1" x14ac:dyDescent="0.2">
      <c r="F189" s="76"/>
      <c r="K189" s="72"/>
      <c r="L189" s="72"/>
      <c r="M189" s="72"/>
      <c r="N189" s="72"/>
      <c r="O189" s="72"/>
      <c r="P189" s="73"/>
      <c r="Q189" s="73"/>
      <c r="U189" s="76"/>
    </row>
    <row r="190" spans="6:21" s="74" customFormat="1" x14ac:dyDescent="0.2">
      <c r="F190" s="76"/>
      <c r="K190" s="72"/>
      <c r="L190" s="72"/>
      <c r="M190" s="72"/>
      <c r="N190" s="72"/>
      <c r="O190" s="72"/>
      <c r="P190" s="73"/>
      <c r="Q190" s="73"/>
      <c r="U190" s="76"/>
    </row>
    <row r="191" spans="6:21" s="74" customFormat="1" x14ac:dyDescent="0.2">
      <c r="F191" s="76"/>
      <c r="K191" s="72"/>
      <c r="L191" s="72"/>
      <c r="M191" s="72"/>
      <c r="N191" s="72"/>
      <c r="O191" s="72"/>
      <c r="P191" s="73"/>
      <c r="Q191" s="73"/>
      <c r="U191" s="76"/>
    </row>
    <row r="192" spans="6:21" s="74" customFormat="1" x14ac:dyDescent="0.2">
      <c r="F192" s="76"/>
      <c r="K192" s="72"/>
      <c r="L192" s="72"/>
      <c r="M192" s="72"/>
      <c r="N192" s="72"/>
      <c r="O192" s="72"/>
      <c r="P192" s="73"/>
      <c r="Q192" s="73"/>
      <c r="U192" s="76"/>
    </row>
    <row r="193" spans="6:21" s="74" customFormat="1" x14ac:dyDescent="0.2">
      <c r="F193" s="76"/>
      <c r="K193" s="72"/>
      <c r="L193" s="72"/>
      <c r="M193" s="72"/>
      <c r="N193" s="72"/>
      <c r="O193" s="72"/>
      <c r="P193" s="73"/>
      <c r="Q193" s="73"/>
      <c r="U193" s="76"/>
    </row>
    <row r="194" spans="6:21" s="74" customFormat="1" x14ac:dyDescent="0.2">
      <c r="F194" s="76"/>
      <c r="K194" s="72"/>
      <c r="L194" s="72"/>
      <c r="M194" s="72"/>
      <c r="N194" s="72"/>
      <c r="O194" s="72"/>
      <c r="P194" s="73"/>
      <c r="Q194" s="73"/>
      <c r="U194" s="76"/>
    </row>
    <row r="195" spans="6:21" s="74" customFormat="1" x14ac:dyDescent="0.2">
      <c r="F195" s="76"/>
      <c r="K195" s="72"/>
      <c r="L195" s="72"/>
      <c r="M195" s="72"/>
      <c r="N195" s="72"/>
      <c r="O195" s="72"/>
      <c r="P195" s="73"/>
      <c r="Q195" s="73"/>
      <c r="U195" s="76"/>
    </row>
    <row r="196" spans="6:21" s="74" customFormat="1" x14ac:dyDescent="0.2">
      <c r="F196" s="76"/>
      <c r="K196" s="72"/>
      <c r="L196" s="72"/>
      <c r="M196" s="72"/>
      <c r="N196" s="72"/>
      <c r="O196" s="72"/>
      <c r="P196" s="73"/>
      <c r="Q196" s="73"/>
      <c r="U196" s="76"/>
    </row>
    <row r="197" spans="6:21" s="74" customFormat="1" x14ac:dyDescent="0.2">
      <c r="F197" s="76"/>
      <c r="K197" s="72"/>
      <c r="L197" s="72"/>
      <c r="M197" s="72"/>
      <c r="N197" s="72"/>
      <c r="O197" s="72"/>
      <c r="P197" s="73"/>
      <c r="Q197" s="73"/>
      <c r="U197" s="76"/>
    </row>
    <row r="198" spans="6:21" s="74" customFormat="1" x14ac:dyDescent="0.2">
      <c r="F198" s="76"/>
      <c r="K198" s="72"/>
      <c r="L198" s="72"/>
      <c r="M198" s="72"/>
      <c r="N198" s="72"/>
      <c r="O198" s="72"/>
      <c r="P198" s="73"/>
      <c r="Q198" s="73"/>
      <c r="U198" s="76"/>
    </row>
    <row r="199" spans="6:21" s="74" customFormat="1" x14ac:dyDescent="0.2">
      <c r="F199" s="76"/>
      <c r="K199" s="72"/>
      <c r="L199" s="72"/>
      <c r="M199" s="72"/>
      <c r="N199" s="72"/>
      <c r="O199" s="72"/>
      <c r="P199" s="73"/>
      <c r="Q199" s="73"/>
      <c r="U199" s="76"/>
    </row>
    <row r="200" spans="6:21" s="74" customFormat="1" x14ac:dyDescent="0.2">
      <c r="F200" s="76"/>
      <c r="K200" s="72"/>
      <c r="L200" s="72"/>
      <c r="M200" s="72"/>
      <c r="N200" s="72"/>
      <c r="O200" s="72"/>
      <c r="P200" s="73"/>
      <c r="Q200" s="73"/>
      <c r="U200" s="76"/>
    </row>
    <row r="201" spans="6:21" s="74" customFormat="1" x14ac:dyDescent="0.2">
      <c r="F201" s="76"/>
      <c r="K201" s="72"/>
      <c r="L201" s="72"/>
      <c r="M201" s="72"/>
      <c r="N201" s="72"/>
      <c r="O201" s="72"/>
      <c r="P201" s="73"/>
      <c r="Q201" s="73"/>
      <c r="U201" s="76"/>
    </row>
    <row r="202" spans="6:21" s="74" customFormat="1" x14ac:dyDescent="0.2">
      <c r="F202" s="76"/>
      <c r="K202" s="72"/>
      <c r="L202" s="72"/>
      <c r="M202" s="72"/>
      <c r="N202" s="72"/>
      <c r="O202" s="72"/>
      <c r="P202" s="73"/>
      <c r="Q202" s="73"/>
      <c r="U202" s="76"/>
    </row>
    <row r="203" spans="6:21" s="74" customFormat="1" x14ac:dyDescent="0.2">
      <c r="F203" s="76"/>
      <c r="K203" s="72"/>
      <c r="L203" s="72"/>
      <c r="M203" s="72"/>
      <c r="N203" s="72"/>
      <c r="O203" s="72"/>
      <c r="P203" s="73"/>
      <c r="Q203" s="73"/>
      <c r="U203" s="76"/>
    </row>
    <row r="204" spans="6:21" s="74" customFormat="1" x14ac:dyDescent="0.2">
      <c r="F204" s="76"/>
      <c r="K204" s="72"/>
      <c r="L204" s="72"/>
      <c r="M204" s="72"/>
      <c r="N204" s="72"/>
      <c r="O204" s="72"/>
      <c r="P204" s="73"/>
      <c r="Q204" s="73"/>
      <c r="U204" s="76"/>
    </row>
    <row r="205" spans="6:21" s="74" customFormat="1" x14ac:dyDescent="0.2">
      <c r="F205" s="76"/>
      <c r="K205" s="72"/>
      <c r="L205" s="72"/>
      <c r="M205" s="72"/>
      <c r="N205" s="72"/>
      <c r="O205" s="72"/>
      <c r="P205" s="73"/>
      <c r="Q205" s="73"/>
      <c r="U205" s="76"/>
    </row>
    <row r="206" spans="6:21" s="74" customFormat="1" x14ac:dyDescent="0.2">
      <c r="F206" s="76"/>
      <c r="K206" s="72"/>
      <c r="L206" s="72"/>
      <c r="M206" s="72"/>
      <c r="N206" s="72"/>
      <c r="O206" s="72"/>
      <c r="P206" s="73"/>
      <c r="Q206" s="73"/>
      <c r="U206" s="76"/>
    </row>
    <row r="207" spans="6:21" s="74" customFormat="1" x14ac:dyDescent="0.2">
      <c r="F207" s="76"/>
      <c r="K207" s="72"/>
      <c r="L207" s="72"/>
      <c r="M207" s="72"/>
      <c r="N207" s="72"/>
      <c r="O207" s="72"/>
      <c r="P207" s="73"/>
      <c r="Q207" s="73"/>
      <c r="U207" s="76"/>
    </row>
    <row r="208" spans="6:21" s="74" customFormat="1" x14ac:dyDescent="0.2">
      <c r="F208" s="76"/>
      <c r="K208" s="72"/>
      <c r="L208" s="72"/>
      <c r="M208" s="72"/>
      <c r="N208" s="72"/>
      <c r="O208" s="72"/>
      <c r="P208" s="73"/>
      <c r="Q208" s="73"/>
      <c r="U208" s="76"/>
    </row>
    <row r="209" spans="6:21" s="74" customFormat="1" x14ac:dyDescent="0.2">
      <c r="F209" s="76"/>
      <c r="K209" s="72"/>
      <c r="L209" s="72"/>
      <c r="M209" s="72"/>
      <c r="N209" s="72"/>
      <c r="O209" s="72"/>
      <c r="P209" s="73"/>
      <c r="Q209" s="73"/>
      <c r="U209" s="76"/>
    </row>
    <row r="210" spans="6:21" s="74" customFormat="1" x14ac:dyDescent="0.2">
      <c r="F210" s="76"/>
      <c r="K210" s="72"/>
      <c r="L210" s="72"/>
      <c r="M210" s="72"/>
      <c r="N210" s="72"/>
      <c r="O210" s="72"/>
      <c r="P210" s="73"/>
      <c r="Q210" s="73"/>
      <c r="U210" s="76"/>
    </row>
    <row r="211" spans="6:21" s="74" customFormat="1" x14ac:dyDescent="0.2">
      <c r="F211" s="76"/>
      <c r="K211" s="72"/>
      <c r="L211" s="72"/>
      <c r="M211" s="72"/>
      <c r="N211" s="72"/>
      <c r="O211" s="72"/>
      <c r="P211" s="73"/>
      <c r="Q211" s="73"/>
      <c r="U211" s="76"/>
    </row>
    <row r="212" spans="6:21" s="74" customFormat="1" x14ac:dyDescent="0.2">
      <c r="F212" s="76"/>
      <c r="K212" s="72"/>
      <c r="L212" s="72"/>
      <c r="M212" s="72"/>
      <c r="N212" s="72"/>
      <c r="O212" s="72"/>
      <c r="P212" s="73"/>
      <c r="Q212" s="73"/>
      <c r="U212" s="76"/>
    </row>
    <row r="213" spans="6:21" s="74" customFormat="1" x14ac:dyDescent="0.2">
      <c r="F213" s="76"/>
      <c r="K213" s="72"/>
      <c r="L213" s="72"/>
      <c r="M213" s="72"/>
      <c r="N213" s="72"/>
      <c r="O213" s="72"/>
      <c r="P213" s="73"/>
      <c r="Q213" s="73"/>
      <c r="U213" s="76"/>
    </row>
    <row r="214" spans="6:21" s="74" customFormat="1" x14ac:dyDescent="0.2">
      <c r="F214" s="76"/>
      <c r="K214" s="72"/>
      <c r="L214" s="72"/>
      <c r="M214" s="72"/>
      <c r="N214" s="72"/>
      <c r="O214" s="72"/>
      <c r="P214" s="73"/>
      <c r="Q214" s="73"/>
      <c r="U214" s="76"/>
    </row>
    <row r="215" spans="6:21" s="74" customFormat="1" x14ac:dyDescent="0.2">
      <c r="F215" s="76"/>
      <c r="K215" s="72"/>
      <c r="L215" s="72"/>
      <c r="M215" s="72"/>
      <c r="N215" s="72"/>
      <c r="O215" s="72"/>
      <c r="P215" s="73"/>
      <c r="Q215" s="73"/>
      <c r="U215" s="76"/>
    </row>
    <row r="216" spans="6:21" s="74" customFormat="1" x14ac:dyDescent="0.2">
      <c r="F216" s="76"/>
      <c r="K216" s="72"/>
      <c r="L216" s="72"/>
      <c r="M216" s="72"/>
      <c r="N216" s="72"/>
      <c r="O216" s="72"/>
      <c r="P216" s="73"/>
      <c r="Q216" s="73"/>
      <c r="U216" s="76"/>
    </row>
    <row r="217" spans="6:21" s="74" customFormat="1" x14ac:dyDescent="0.2">
      <c r="F217" s="76"/>
      <c r="K217" s="72"/>
      <c r="L217" s="72"/>
      <c r="M217" s="72"/>
      <c r="N217" s="72"/>
      <c r="O217" s="72"/>
      <c r="P217" s="73"/>
      <c r="Q217" s="73"/>
      <c r="U217" s="76"/>
    </row>
    <row r="218" spans="6:21" s="74" customFormat="1" x14ac:dyDescent="0.2">
      <c r="F218" s="76"/>
      <c r="K218" s="72"/>
      <c r="L218" s="72"/>
      <c r="M218" s="72"/>
      <c r="N218" s="72"/>
      <c r="O218" s="72"/>
      <c r="P218" s="73"/>
      <c r="Q218" s="73"/>
      <c r="U218" s="76"/>
    </row>
    <row r="219" spans="6:21" s="74" customFormat="1" x14ac:dyDescent="0.2">
      <c r="F219" s="76"/>
      <c r="K219" s="72"/>
      <c r="L219" s="72"/>
      <c r="M219" s="72"/>
      <c r="N219" s="72"/>
      <c r="O219" s="72"/>
      <c r="P219" s="73"/>
      <c r="Q219" s="73"/>
      <c r="U219" s="76"/>
    </row>
    <row r="220" spans="6:21" s="74" customFormat="1" x14ac:dyDescent="0.2">
      <c r="F220" s="76"/>
      <c r="K220" s="72"/>
      <c r="L220" s="72"/>
      <c r="M220" s="72"/>
      <c r="N220" s="72"/>
      <c r="O220" s="72"/>
      <c r="P220" s="73"/>
      <c r="Q220" s="73"/>
      <c r="U220" s="76"/>
    </row>
    <row r="221" spans="6:21" s="74" customFormat="1" x14ac:dyDescent="0.2">
      <c r="F221" s="76"/>
      <c r="K221" s="72"/>
      <c r="L221" s="72"/>
      <c r="M221" s="72"/>
      <c r="N221" s="72"/>
      <c r="O221" s="72"/>
      <c r="P221" s="73"/>
      <c r="Q221" s="73"/>
      <c r="U221" s="76"/>
    </row>
    <row r="222" spans="6:21" s="74" customFormat="1" x14ac:dyDescent="0.2">
      <c r="F222" s="76"/>
      <c r="K222" s="72"/>
      <c r="L222" s="72"/>
      <c r="M222" s="72"/>
      <c r="N222" s="72"/>
      <c r="O222" s="72"/>
      <c r="P222" s="73"/>
      <c r="Q222" s="73"/>
      <c r="U222" s="76"/>
    </row>
    <row r="223" spans="6:21" s="74" customFormat="1" x14ac:dyDescent="0.2">
      <c r="F223" s="76"/>
      <c r="K223" s="72"/>
      <c r="L223" s="72"/>
      <c r="M223" s="72"/>
      <c r="N223" s="72"/>
      <c r="O223" s="72"/>
      <c r="P223" s="73"/>
      <c r="Q223" s="73"/>
      <c r="U223" s="76"/>
    </row>
    <row r="224" spans="6:21" s="74" customFormat="1" x14ac:dyDescent="0.2">
      <c r="F224" s="76"/>
      <c r="K224" s="72"/>
      <c r="L224" s="72"/>
      <c r="M224" s="72"/>
      <c r="N224" s="72"/>
      <c r="O224" s="72"/>
      <c r="P224" s="73"/>
      <c r="Q224" s="73"/>
      <c r="U224" s="76"/>
    </row>
    <row r="225" spans="6:21" s="74" customFormat="1" x14ac:dyDescent="0.2">
      <c r="F225" s="76"/>
      <c r="K225" s="72"/>
      <c r="L225" s="72"/>
      <c r="M225" s="72"/>
      <c r="N225" s="72"/>
      <c r="O225" s="72"/>
      <c r="P225" s="73"/>
      <c r="Q225" s="73"/>
      <c r="U225" s="76"/>
    </row>
    <row r="226" spans="6:21" s="74" customFormat="1" x14ac:dyDescent="0.2">
      <c r="F226" s="76"/>
      <c r="K226" s="72"/>
      <c r="L226" s="72"/>
      <c r="M226" s="72"/>
      <c r="N226" s="72"/>
      <c r="O226" s="72"/>
      <c r="P226" s="73"/>
      <c r="Q226" s="73"/>
      <c r="U226" s="76"/>
    </row>
    <row r="227" spans="6:21" s="74" customFormat="1" x14ac:dyDescent="0.2">
      <c r="F227" s="76"/>
      <c r="K227" s="72"/>
      <c r="L227" s="72"/>
      <c r="M227" s="72"/>
      <c r="N227" s="72"/>
      <c r="O227" s="72"/>
      <c r="P227" s="73"/>
      <c r="Q227" s="73"/>
      <c r="U227" s="76"/>
    </row>
    <row r="228" spans="6:21" s="74" customFormat="1" x14ac:dyDescent="0.2">
      <c r="F228" s="76"/>
      <c r="K228" s="72"/>
      <c r="L228" s="72"/>
      <c r="M228" s="72"/>
      <c r="N228" s="72"/>
      <c r="O228" s="72"/>
      <c r="P228" s="73"/>
      <c r="Q228" s="73"/>
      <c r="U228" s="76"/>
    </row>
    <row r="229" spans="6:21" s="74" customFormat="1" x14ac:dyDescent="0.2">
      <c r="F229" s="76"/>
      <c r="K229" s="72"/>
      <c r="L229" s="72"/>
      <c r="M229" s="72"/>
      <c r="N229" s="72"/>
      <c r="O229" s="72"/>
      <c r="P229" s="73"/>
      <c r="Q229" s="73"/>
      <c r="U229" s="76"/>
    </row>
    <row r="230" spans="6:21" s="74" customFormat="1" x14ac:dyDescent="0.2">
      <c r="F230" s="76"/>
      <c r="K230" s="72"/>
      <c r="L230" s="72"/>
      <c r="M230" s="72"/>
      <c r="N230" s="72"/>
      <c r="O230" s="72"/>
      <c r="P230" s="73"/>
      <c r="Q230" s="73"/>
      <c r="U230" s="76"/>
    </row>
    <row r="231" spans="6:21" s="74" customFormat="1" x14ac:dyDescent="0.2">
      <c r="F231" s="76"/>
      <c r="K231" s="72"/>
      <c r="L231" s="72"/>
      <c r="M231" s="72"/>
      <c r="N231" s="72"/>
      <c r="O231" s="72"/>
      <c r="P231" s="73"/>
      <c r="Q231" s="73"/>
      <c r="U231" s="76"/>
    </row>
    <row r="232" spans="6:21" s="74" customFormat="1" x14ac:dyDescent="0.2">
      <c r="F232" s="76"/>
      <c r="K232" s="72"/>
      <c r="L232" s="72"/>
      <c r="M232" s="72"/>
      <c r="N232" s="72"/>
      <c r="O232" s="72"/>
      <c r="P232" s="73"/>
      <c r="Q232" s="73"/>
      <c r="U232" s="76"/>
    </row>
    <row r="233" spans="6:21" s="74" customFormat="1" x14ac:dyDescent="0.2">
      <c r="F233" s="76"/>
      <c r="K233" s="72"/>
      <c r="L233" s="72"/>
      <c r="M233" s="72"/>
      <c r="N233" s="72"/>
      <c r="O233" s="72"/>
      <c r="P233" s="73"/>
      <c r="Q233" s="73"/>
      <c r="U233" s="76"/>
    </row>
    <row r="234" spans="6:21" s="74" customFormat="1" x14ac:dyDescent="0.2">
      <c r="F234" s="76"/>
      <c r="K234" s="72"/>
      <c r="L234" s="72"/>
      <c r="M234" s="72"/>
      <c r="N234" s="72"/>
      <c r="O234" s="72"/>
      <c r="P234" s="73"/>
      <c r="Q234" s="73"/>
      <c r="U234" s="76"/>
    </row>
    <row r="235" spans="6:21" s="74" customFormat="1" x14ac:dyDescent="0.2">
      <c r="F235" s="76"/>
      <c r="K235" s="72"/>
      <c r="L235" s="72"/>
      <c r="M235" s="72"/>
      <c r="N235" s="72"/>
      <c r="O235" s="72"/>
      <c r="P235" s="73"/>
      <c r="Q235" s="73"/>
      <c r="U235" s="76"/>
    </row>
    <row r="236" spans="6:21" s="74" customFormat="1" x14ac:dyDescent="0.2">
      <c r="F236" s="76"/>
      <c r="K236" s="72"/>
      <c r="L236" s="72"/>
      <c r="M236" s="72"/>
      <c r="N236" s="72"/>
      <c r="O236" s="72"/>
      <c r="P236" s="73"/>
      <c r="Q236" s="73"/>
      <c r="U236" s="76"/>
    </row>
    <row r="237" spans="6:21" s="74" customFormat="1" x14ac:dyDescent="0.2">
      <c r="F237" s="76"/>
      <c r="K237" s="72"/>
      <c r="L237" s="72"/>
      <c r="M237" s="72"/>
      <c r="N237" s="72"/>
      <c r="O237" s="72"/>
      <c r="P237" s="73"/>
      <c r="Q237" s="73"/>
      <c r="U237" s="76"/>
    </row>
    <row r="238" spans="6:21" s="74" customFormat="1" x14ac:dyDescent="0.2">
      <c r="F238" s="76"/>
      <c r="K238" s="72"/>
      <c r="L238" s="72"/>
      <c r="M238" s="72"/>
      <c r="N238" s="72"/>
      <c r="O238" s="72"/>
      <c r="P238" s="73"/>
      <c r="Q238" s="73"/>
      <c r="U238" s="76"/>
    </row>
    <row r="239" spans="6:21" s="74" customFormat="1" x14ac:dyDescent="0.2">
      <c r="F239" s="76"/>
      <c r="K239" s="72"/>
      <c r="L239" s="72"/>
      <c r="M239" s="72"/>
      <c r="N239" s="72"/>
      <c r="O239" s="72"/>
      <c r="P239" s="73"/>
      <c r="Q239" s="73"/>
      <c r="U239" s="76"/>
    </row>
    <row r="240" spans="6:21" s="74" customFormat="1" x14ac:dyDescent="0.2">
      <c r="F240" s="76"/>
      <c r="K240" s="72"/>
      <c r="L240" s="72"/>
      <c r="M240" s="72"/>
      <c r="N240" s="72"/>
      <c r="O240" s="72"/>
      <c r="P240" s="73"/>
      <c r="Q240" s="73"/>
      <c r="U240" s="76"/>
    </row>
    <row r="241" spans="6:21" s="74" customFormat="1" x14ac:dyDescent="0.2">
      <c r="F241" s="76"/>
      <c r="K241" s="72"/>
      <c r="L241" s="72"/>
      <c r="M241" s="72"/>
      <c r="N241" s="72"/>
      <c r="O241" s="72"/>
      <c r="P241" s="73"/>
      <c r="Q241" s="73"/>
      <c r="U241" s="76"/>
    </row>
    <row r="242" spans="6:21" s="74" customFormat="1" x14ac:dyDescent="0.2">
      <c r="F242" s="76"/>
      <c r="K242" s="72"/>
      <c r="L242" s="72"/>
      <c r="M242" s="72"/>
      <c r="N242" s="72"/>
      <c r="O242" s="72"/>
      <c r="P242" s="73"/>
      <c r="Q242" s="73"/>
      <c r="U242" s="76"/>
    </row>
    <row r="243" spans="6:21" s="74" customFormat="1" x14ac:dyDescent="0.2">
      <c r="F243" s="76"/>
      <c r="K243" s="72"/>
      <c r="L243" s="72"/>
      <c r="M243" s="72"/>
      <c r="N243" s="72"/>
      <c r="O243" s="72"/>
      <c r="P243" s="73"/>
      <c r="Q243" s="73"/>
      <c r="U243" s="76"/>
    </row>
    <row r="244" spans="6:21" s="74" customFormat="1" x14ac:dyDescent="0.2">
      <c r="F244" s="76"/>
      <c r="K244" s="72"/>
      <c r="L244" s="72"/>
      <c r="M244" s="72"/>
      <c r="N244" s="72"/>
      <c r="O244" s="72"/>
      <c r="P244" s="73"/>
      <c r="Q244" s="73"/>
      <c r="U244" s="76"/>
    </row>
    <row r="245" spans="6:21" s="74" customFormat="1" x14ac:dyDescent="0.2">
      <c r="F245" s="76"/>
      <c r="K245" s="72"/>
      <c r="L245" s="72"/>
      <c r="M245" s="72"/>
      <c r="N245" s="72"/>
      <c r="O245" s="72"/>
      <c r="P245" s="73"/>
      <c r="Q245" s="73"/>
      <c r="U245" s="76"/>
    </row>
    <row r="246" spans="6:21" s="74" customFormat="1" x14ac:dyDescent="0.2">
      <c r="F246" s="76"/>
      <c r="K246" s="72"/>
      <c r="L246" s="72"/>
      <c r="M246" s="72"/>
      <c r="N246" s="72"/>
      <c r="O246" s="72"/>
      <c r="P246" s="73"/>
      <c r="Q246" s="73"/>
      <c r="U246" s="76"/>
    </row>
    <row r="247" spans="6:21" s="74" customFormat="1" x14ac:dyDescent="0.2">
      <c r="F247" s="76"/>
      <c r="K247" s="72"/>
      <c r="L247" s="72"/>
      <c r="M247" s="72"/>
      <c r="N247" s="72"/>
      <c r="O247" s="72"/>
      <c r="P247" s="73"/>
      <c r="Q247" s="73"/>
      <c r="U247" s="76"/>
    </row>
    <row r="248" spans="6:21" s="74" customFormat="1" x14ac:dyDescent="0.2">
      <c r="F248" s="76"/>
      <c r="K248" s="72"/>
      <c r="L248" s="72"/>
      <c r="M248" s="72"/>
      <c r="N248" s="72"/>
      <c r="O248" s="72"/>
      <c r="P248" s="73"/>
      <c r="Q248" s="73"/>
      <c r="U248" s="76"/>
    </row>
    <row r="249" spans="6:21" s="74" customFormat="1" x14ac:dyDescent="0.2">
      <c r="F249" s="76"/>
      <c r="K249" s="72"/>
      <c r="L249" s="72"/>
      <c r="M249" s="72"/>
      <c r="N249" s="72"/>
      <c r="O249" s="72"/>
      <c r="P249" s="73"/>
      <c r="Q249" s="73"/>
      <c r="U249" s="76"/>
    </row>
    <row r="250" spans="6:21" s="74" customFormat="1" x14ac:dyDescent="0.2">
      <c r="F250" s="76"/>
      <c r="K250" s="72"/>
      <c r="L250" s="72"/>
      <c r="M250" s="72"/>
      <c r="N250" s="72"/>
      <c r="O250" s="72"/>
      <c r="P250" s="73"/>
      <c r="Q250" s="73"/>
      <c r="U250" s="76"/>
    </row>
    <row r="251" spans="6:21" s="74" customFormat="1" x14ac:dyDescent="0.2">
      <c r="F251" s="76"/>
      <c r="K251" s="72"/>
      <c r="L251" s="72"/>
      <c r="M251" s="72"/>
      <c r="N251" s="72"/>
      <c r="O251" s="72"/>
      <c r="P251" s="73"/>
      <c r="Q251" s="73"/>
      <c r="U251" s="76"/>
    </row>
    <row r="252" spans="6:21" s="74" customFormat="1" x14ac:dyDescent="0.2">
      <c r="F252" s="76"/>
      <c r="K252" s="72"/>
      <c r="L252" s="72"/>
      <c r="M252" s="72"/>
      <c r="N252" s="72"/>
      <c r="O252" s="72"/>
      <c r="P252" s="73"/>
      <c r="Q252" s="73"/>
      <c r="U252" s="76"/>
    </row>
    <row r="253" spans="6:21" s="74" customFormat="1" x14ac:dyDescent="0.2">
      <c r="F253" s="76"/>
      <c r="K253" s="72"/>
      <c r="L253" s="72"/>
      <c r="M253" s="72"/>
      <c r="N253" s="72"/>
      <c r="O253" s="72"/>
      <c r="P253" s="73"/>
      <c r="Q253" s="73"/>
      <c r="U253" s="76"/>
    </row>
    <row r="254" spans="6:21" s="74" customFormat="1" x14ac:dyDescent="0.2">
      <c r="F254" s="76"/>
      <c r="K254" s="72"/>
      <c r="L254" s="72"/>
      <c r="M254" s="72"/>
      <c r="N254" s="72"/>
      <c r="O254" s="72"/>
      <c r="P254" s="73"/>
      <c r="Q254" s="73"/>
      <c r="U254" s="76"/>
    </row>
    <row r="255" spans="6:21" s="74" customFormat="1" x14ac:dyDescent="0.2">
      <c r="F255" s="76"/>
      <c r="K255" s="72"/>
      <c r="L255" s="72"/>
      <c r="M255" s="72"/>
      <c r="N255" s="72"/>
      <c r="O255" s="72"/>
      <c r="P255" s="73"/>
      <c r="Q255" s="73"/>
      <c r="U255" s="76"/>
    </row>
    <row r="256" spans="6:21" s="74" customFormat="1" x14ac:dyDescent="0.2">
      <c r="F256" s="76"/>
      <c r="K256" s="72"/>
      <c r="L256" s="72"/>
      <c r="M256" s="72"/>
      <c r="N256" s="72"/>
      <c r="O256" s="72"/>
      <c r="P256" s="73"/>
      <c r="Q256" s="73"/>
      <c r="U256" s="76"/>
    </row>
    <row r="257" spans="6:21" s="74" customFormat="1" x14ac:dyDescent="0.2">
      <c r="F257" s="76"/>
      <c r="K257" s="72"/>
      <c r="L257" s="72"/>
      <c r="M257" s="72"/>
      <c r="N257" s="72"/>
      <c r="O257" s="72"/>
      <c r="P257" s="73"/>
      <c r="Q257" s="73"/>
      <c r="U257" s="76"/>
    </row>
    <row r="258" spans="6:21" s="74" customFormat="1" x14ac:dyDescent="0.2">
      <c r="F258" s="76"/>
      <c r="K258" s="72"/>
      <c r="L258" s="72"/>
      <c r="M258" s="72"/>
      <c r="N258" s="72"/>
      <c r="O258" s="72"/>
      <c r="P258" s="73"/>
      <c r="Q258" s="73"/>
      <c r="U258" s="76"/>
    </row>
    <row r="259" spans="6:21" s="74" customFormat="1" x14ac:dyDescent="0.2">
      <c r="F259" s="76"/>
      <c r="K259" s="72"/>
      <c r="L259" s="72"/>
      <c r="M259" s="72"/>
      <c r="N259" s="72"/>
      <c r="O259" s="72"/>
      <c r="P259" s="73"/>
      <c r="Q259" s="73"/>
      <c r="U259" s="76"/>
    </row>
    <row r="260" spans="6:21" s="74" customFormat="1" x14ac:dyDescent="0.2">
      <c r="F260" s="76"/>
      <c r="K260" s="72"/>
      <c r="L260" s="72"/>
      <c r="M260" s="72"/>
      <c r="N260" s="72"/>
      <c r="O260" s="72"/>
      <c r="P260" s="73"/>
      <c r="Q260" s="73"/>
      <c r="U260" s="76"/>
    </row>
    <row r="261" spans="6:21" s="74" customFormat="1" x14ac:dyDescent="0.2">
      <c r="F261" s="76"/>
      <c r="K261" s="72"/>
      <c r="L261" s="72"/>
      <c r="M261" s="72"/>
      <c r="N261" s="72"/>
      <c r="O261" s="72"/>
      <c r="P261" s="73"/>
      <c r="Q261" s="73"/>
      <c r="U261" s="76"/>
    </row>
    <row r="262" spans="6:21" s="74" customFormat="1" x14ac:dyDescent="0.2">
      <c r="F262" s="76"/>
      <c r="K262" s="72"/>
      <c r="L262" s="72"/>
      <c r="M262" s="72"/>
      <c r="N262" s="72"/>
      <c r="O262" s="72"/>
      <c r="P262" s="73"/>
      <c r="Q262" s="73"/>
      <c r="U262" s="76"/>
    </row>
    <row r="263" spans="6:21" s="74" customFormat="1" x14ac:dyDescent="0.2">
      <c r="F263" s="76"/>
      <c r="K263" s="72"/>
      <c r="L263" s="72"/>
      <c r="M263" s="72"/>
      <c r="N263" s="72"/>
      <c r="O263" s="72"/>
      <c r="P263" s="73"/>
      <c r="Q263" s="73"/>
      <c r="U263" s="76"/>
    </row>
    <row r="264" spans="6:21" s="74" customFormat="1" x14ac:dyDescent="0.2">
      <c r="F264" s="76"/>
      <c r="K264" s="72"/>
      <c r="L264" s="72"/>
      <c r="M264" s="72"/>
      <c r="N264" s="72"/>
      <c r="O264" s="72"/>
      <c r="P264" s="73"/>
      <c r="Q264" s="73"/>
      <c r="U264" s="76"/>
    </row>
    <row r="265" spans="6:21" s="74" customFormat="1" x14ac:dyDescent="0.2">
      <c r="F265" s="76"/>
      <c r="K265" s="72"/>
      <c r="L265" s="72"/>
      <c r="M265" s="72"/>
      <c r="N265" s="72"/>
      <c r="O265" s="72"/>
      <c r="P265" s="73"/>
      <c r="Q265" s="73"/>
      <c r="U265" s="76"/>
    </row>
    <row r="266" spans="6:21" s="74" customFormat="1" x14ac:dyDescent="0.2">
      <c r="F266" s="76"/>
      <c r="K266" s="72"/>
      <c r="L266" s="72"/>
      <c r="M266" s="72"/>
      <c r="N266" s="72"/>
      <c r="O266" s="72"/>
      <c r="P266" s="73"/>
      <c r="Q266" s="73"/>
      <c r="U266" s="76"/>
    </row>
    <row r="267" spans="6:21" s="74" customFormat="1" x14ac:dyDescent="0.2">
      <c r="F267" s="76"/>
      <c r="K267" s="72"/>
      <c r="L267" s="72"/>
      <c r="M267" s="72"/>
      <c r="N267" s="72"/>
      <c r="O267" s="72"/>
      <c r="P267" s="73"/>
      <c r="Q267" s="73"/>
      <c r="U267" s="76"/>
    </row>
    <row r="268" spans="6:21" s="74" customFormat="1" x14ac:dyDescent="0.2">
      <c r="F268" s="76"/>
      <c r="K268" s="72"/>
      <c r="L268" s="72"/>
      <c r="M268" s="72"/>
      <c r="N268" s="72"/>
      <c r="O268" s="72"/>
      <c r="P268" s="73"/>
      <c r="Q268" s="73"/>
      <c r="U268" s="76"/>
    </row>
    <row r="269" spans="6:21" s="74" customFormat="1" x14ac:dyDescent="0.2">
      <c r="F269" s="76"/>
      <c r="K269" s="72"/>
      <c r="L269" s="72"/>
      <c r="M269" s="72"/>
      <c r="N269" s="72"/>
      <c r="O269" s="72"/>
      <c r="P269" s="73"/>
      <c r="Q269" s="73"/>
      <c r="U269" s="76"/>
    </row>
    <row r="270" spans="6:21" s="74" customFormat="1" x14ac:dyDescent="0.2">
      <c r="F270" s="76"/>
      <c r="K270" s="72"/>
      <c r="L270" s="72"/>
      <c r="M270" s="72"/>
      <c r="N270" s="72"/>
      <c r="O270" s="72"/>
      <c r="P270" s="73"/>
      <c r="Q270" s="73"/>
      <c r="U270" s="76"/>
    </row>
    <row r="271" spans="6:21" s="74" customFormat="1" x14ac:dyDescent="0.2">
      <c r="F271" s="76"/>
      <c r="K271" s="72"/>
      <c r="L271" s="72"/>
      <c r="M271" s="72"/>
      <c r="N271" s="72"/>
      <c r="O271" s="72"/>
      <c r="P271" s="73"/>
      <c r="Q271" s="73"/>
      <c r="U271" s="76"/>
    </row>
    <row r="272" spans="6:21" s="74" customFormat="1" x14ac:dyDescent="0.2">
      <c r="F272" s="76"/>
      <c r="K272" s="72"/>
      <c r="L272" s="72"/>
      <c r="M272" s="72"/>
      <c r="N272" s="72"/>
      <c r="O272" s="72"/>
      <c r="P272" s="73"/>
      <c r="Q272" s="73"/>
      <c r="U272" s="76"/>
    </row>
    <row r="273" spans="6:21" s="74" customFormat="1" x14ac:dyDescent="0.2">
      <c r="F273" s="76"/>
      <c r="K273" s="72"/>
      <c r="L273" s="72"/>
      <c r="M273" s="72"/>
      <c r="N273" s="72"/>
      <c r="O273" s="72"/>
      <c r="P273" s="73"/>
      <c r="Q273" s="73"/>
      <c r="U273" s="76"/>
    </row>
    <row r="274" spans="6:21" s="74" customFormat="1" x14ac:dyDescent="0.2">
      <c r="F274" s="76"/>
      <c r="K274" s="72"/>
      <c r="L274" s="72"/>
      <c r="M274" s="72"/>
      <c r="N274" s="72"/>
      <c r="O274" s="72"/>
      <c r="P274" s="73"/>
      <c r="Q274" s="73"/>
      <c r="U274" s="76"/>
    </row>
    <row r="275" spans="6:21" s="74" customFormat="1" x14ac:dyDescent="0.2">
      <c r="F275" s="76"/>
      <c r="K275" s="72"/>
      <c r="L275" s="72"/>
      <c r="M275" s="72"/>
      <c r="N275" s="72"/>
      <c r="O275" s="72"/>
      <c r="P275" s="73"/>
      <c r="Q275" s="73"/>
      <c r="U275" s="76"/>
    </row>
    <row r="276" spans="6:21" s="74" customFormat="1" x14ac:dyDescent="0.2">
      <c r="F276" s="76"/>
      <c r="K276" s="72"/>
      <c r="L276" s="72"/>
      <c r="M276" s="72"/>
      <c r="N276" s="72"/>
      <c r="O276" s="72"/>
      <c r="P276" s="73"/>
      <c r="Q276" s="73"/>
      <c r="U276" s="76"/>
    </row>
    <row r="277" spans="6:21" s="74" customFormat="1" x14ac:dyDescent="0.2">
      <c r="F277" s="76"/>
      <c r="K277" s="72"/>
      <c r="L277" s="72"/>
      <c r="M277" s="72"/>
      <c r="N277" s="72"/>
      <c r="O277" s="72"/>
      <c r="P277" s="73"/>
      <c r="Q277" s="73"/>
      <c r="U277" s="76"/>
    </row>
    <row r="278" spans="6:21" s="74" customFormat="1" x14ac:dyDescent="0.2">
      <c r="F278" s="76"/>
      <c r="K278" s="72"/>
      <c r="L278" s="72"/>
      <c r="M278" s="72"/>
      <c r="N278" s="72"/>
      <c r="O278" s="72"/>
      <c r="P278" s="73"/>
      <c r="Q278" s="73"/>
      <c r="U278" s="76"/>
    </row>
    <row r="279" spans="6:21" s="74" customFormat="1" x14ac:dyDescent="0.2">
      <c r="F279" s="76"/>
      <c r="K279" s="72"/>
      <c r="L279" s="72"/>
      <c r="M279" s="72"/>
      <c r="N279" s="72"/>
      <c r="O279" s="72"/>
      <c r="P279" s="73"/>
      <c r="Q279" s="73"/>
      <c r="U279" s="76"/>
    </row>
    <row r="280" spans="6:21" s="74" customFormat="1" x14ac:dyDescent="0.2">
      <c r="F280" s="76"/>
      <c r="K280" s="72"/>
      <c r="L280" s="72"/>
      <c r="M280" s="72"/>
      <c r="N280" s="72"/>
      <c r="O280" s="72"/>
      <c r="P280" s="73"/>
      <c r="Q280" s="73"/>
      <c r="U280" s="76"/>
    </row>
    <row r="281" spans="6:21" s="74" customFormat="1" x14ac:dyDescent="0.2">
      <c r="F281" s="76"/>
      <c r="K281" s="72"/>
      <c r="L281" s="72"/>
      <c r="M281" s="72"/>
      <c r="N281" s="72"/>
      <c r="O281" s="72"/>
      <c r="P281" s="73"/>
      <c r="Q281" s="73"/>
      <c r="U281" s="76"/>
    </row>
    <row r="282" spans="6:21" s="74" customFormat="1" x14ac:dyDescent="0.2">
      <c r="F282" s="76"/>
      <c r="K282" s="72"/>
      <c r="L282" s="72"/>
      <c r="M282" s="72"/>
      <c r="N282" s="72"/>
      <c r="O282" s="72"/>
      <c r="P282" s="73"/>
      <c r="Q282" s="73"/>
      <c r="U282" s="76"/>
    </row>
    <row r="283" spans="6:21" s="74" customFormat="1" x14ac:dyDescent="0.2">
      <c r="F283" s="76"/>
      <c r="K283" s="72"/>
      <c r="L283" s="72"/>
      <c r="M283" s="72"/>
      <c r="N283" s="72"/>
      <c r="O283" s="72"/>
      <c r="P283" s="73"/>
      <c r="Q283" s="73"/>
      <c r="U283" s="76"/>
    </row>
    <row r="284" spans="6:21" s="74" customFormat="1" x14ac:dyDescent="0.2">
      <c r="F284" s="76"/>
      <c r="K284" s="72"/>
      <c r="L284" s="72"/>
      <c r="M284" s="72"/>
      <c r="N284" s="72"/>
      <c r="O284" s="72"/>
      <c r="P284" s="73"/>
      <c r="Q284" s="73"/>
      <c r="U284" s="76"/>
    </row>
    <row r="285" spans="6:21" s="74" customFormat="1" x14ac:dyDescent="0.2">
      <c r="F285" s="76"/>
      <c r="K285" s="72"/>
      <c r="L285" s="72"/>
      <c r="M285" s="72"/>
      <c r="N285" s="72"/>
      <c r="O285" s="72"/>
      <c r="P285" s="73"/>
      <c r="Q285" s="73"/>
      <c r="U285" s="76"/>
    </row>
    <row r="286" spans="6:21" s="74" customFormat="1" x14ac:dyDescent="0.2">
      <c r="F286" s="76"/>
      <c r="K286" s="72"/>
      <c r="L286" s="72"/>
      <c r="M286" s="72"/>
      <c r="N286" s="72"/>
      <c r="O286" s="72"/>
      <c r="P286" s="73"/>
      <c r="Q286" s="73"/>
      <c r="U286" s="76"/>
    </row>
    <row r="287" spans="6:21" s="74" customFormat="1" x14ac:dyDescent="0.2">
      <c r="F287" s="76"/>
      <c r="K287" s="72"/>
      <c r="L287" s="72"/>
      <c r="M287" s="72"/>
      <c r="N287" s="72"/>
      <c r="O287" s="72"/>
      <c r="P287" s="73"/>
      <c r="Q287" s="73"/>
      <c r="U287" s="76"/>
    </row>
    <row r="288" spans="6:21" s="74" customFormat="1" x14ac:dyDescent="0.2">
      <c r="F288" s="76"/>
      <c r="K288" s="72"/>
      <c r="L288" s="72"/>
      <c r="M288" s="72"/>
      <c r="N288" s="72"/>
      <c r="O288" s="72"/>
      <c r="P288" s="73"/>
      <c r="Q288" s="73"/>
      <c r="U288" s="76"/>
    </row>
    <row r="289" spans="6:21" s="74" customFormat="1" x14ac:dyDescent="0.2">
      <c r="F289" s="76"/>
      <c r="K289" s="72"/>
      <c r="L289" s="72"/>
      <c r="M289" s="72"/>
      <c r="N289" s="72"/>
      <c r="O289" s="72"/>
      <c r="P289" s="73"/>
      <c r="Q289" s="73"/>
      <c r="U289" s="76"/>
    </row>
    <row r="290" spans="6:21" s="74" customFormat="1" x14ac:dyDescent="0.2">
      <c r="F290" s="76"/>
      <c r="K290" s="72"/>
      <c r="L290" s="72"/>
      <c r="M290" s="72"/>
      <c r="N290" s="72"/>
      <c r="O290" s="72"/>
      <c r="P290" s="73"/>
      <c r="Q290" s="73"/>
      <c r="U290" s="76"/>
    </row>
    <row r="291" spans="6:21" s="74" customFormat="1" x14ac:dyDescent="0.2">
      <c r="F291" s="76"/>
      <c r="K291" s="72"/>
      <c r="L291" s="72"/>
      <c r="M291" s="72"/>
      <c r="N291" s="72"/>
      <c r="O291" s="72"/>
      <c r="P291" s="73"/>
      <c r="Q291" s="73"/>
      <c r="U291" s="76"/>
    </row>
    <row r="292" spans="6:21" s="74" customFormat="1" x14ac:dyDescent="0.2">
      <c r="F292" s="76"/>
      <c r="K292" s="72"/>
      <c r="L292" s="72"/>
      <c r="M292" s="72"/>
      <c r="N292" s="72"/>
      <c r="O292" s="72"/>
      <c r="P292" s="73"/>
      <c r="Q292" s="73"/>
      <c r="U292" s="76"/>
    </row>
    <row r="293" spans="6:21" s="74" customFormat="1" x14ac:dyDescent="0.2">
      <c r="F293" s="76"/>
      <c r="K293" s="72"/>
      <c r="L293" s="72"/>
      <c r="M293" s="72"/>
      <c r="N293" s="72"/>
      <c r="O293" s="72"/>
      <c r="P293" s="73"/>
      <c r="Q293" s="73"/>
      <c r="U293" s="76"/>
    </row>
    <row r="294" spans="6:21" s="74" customFormat="1" x14ac:dyDescent="0.2">
      <c r="F294" s="76"/>
      <c r="K294" s="72"/>
      <c r="L294" s="72"/>
      <c r="M294" s="72"/>
      <c r="N294" s="72"/>
      <c r="O294" s="72"/>
      <c r="P294" s="73"/>
      <c r="Q294" s="73"/>
      <c r="U294" s="76"/>
    </row>
    <row r="295" spans="6:21" s="74" customFormat="1" x14ac:dyDescent="0.2">
      <c r="F295" s="76"/>
      <c r="K295" s="72"/>
      <c r="L295" s="72"/>
      <c r="M295" s="72"/>
      <c r="N295" s="72"/>
      <c r="O295" s="72"/>
      <c r="P295" s="73"/>
      <c r="Q295" s="73"/>
      <c r="U295" s="76"/>
    </row>
    <row r="296" spans="6:21" s="74" customFormat="1" x14ac:dyDescent="0.2">
      <c r="F296" s="76"/>
      <c r="K296" s="72"/>
      <c r="L296" s="72"/>
      <c r="M296" s="72"/>
      <c r="N296" s="72"/>
      <c r="O296" s="72"/>
      <c r="P296" s="73"/>
      <c r="Q296" s="73"/>
      <c r="U296" s="76"/>
    </row>
    <row r="297" spans="6:21" s="74" customFormat="1" x14ac:dyDescent="0.2">
      <c r="F297" s="76"/>
      <c r="K297" s="72"/>
      <c r="L297" s="72"/>
      <c r="M297" s="72"/>
      <c r="N297" s="72"/>
      <c r="O297" s="72"/>
      <c r="P297" s="73"/>
      <c r="Q297" s="73"/>
      <c r="U297" s="76"/>
    </row>
    <row r="298" spans="6:21" s="74" customFormat="1" x14ac:dyDescent="0.2">
      <c r="F298" s="76"/>
      <c r="K298" s="72"/>
      <c r="L298" s="72"/>
      <c r="M298" s="72"/>
      <c r="N298" s="72"/>
      <c r="O298" s="72"/>
      <c r="P298" s="73"/>
      <c r="Q298" s="73"/>
      <c r="U298" s="76"/>
    </row>
    <row r="299" spans="6:21" s="74" customFormat="1" x14ac:dyDescent="0.2">
      <c r="F299" s="76"/>
      <c r="K299" s="72"/>
      <c r="L299" s="72"/>
      <c r="M299" s="72"/>
      <c r="N299" s="72"/>
      <c r="O299" s="72"/>
      <c r="P299" s="73"/>
      <c r="Q299" s="73"/>
      <c r="U299" s="76"/>
    </row>
    <row r="300" spans="6:21" s="74" customFormat="1" x14ac:dyDescent="0.2">
      <c r="F300" s="76"/>
      <c r="K300" s="72"/>
      <c r="L300" s="72"/>
      <c r="M300" s="72"/>
      <c r="N300" s="72"/>
      <c r="O300" s="72"/>
      <c r="P300" s="73"/>
      <c r="Q300" s="73"/>
      <c r="U300" s="76"/>
    </row>
    <row r="301" spans="6:21" s="74" customFormat="1" x14ac:dyDescent="0.2">
      <c r="F301" s="76"/>
      <c r="K301" s="72"/>
      <c r="L301" s="72"/>
      <c r="M301" s="72"/>
      <c r="N301" s="72"/>
      <c r="O301" s="72"/>
      <c r="P301" s="73"/>
      <c r="Q301" s="73"/>
      <c r="U301" s="76"/>
    </row>
    <row r="302" spans="6:21" s="74" customFormat="1" x14ac:dyDescent="0.2">
      <c r="F302" s="76"/>
      <c r="K302" s="72"/>
      <c r="L302" s="72"/>
      <c r="M302" s="72"/>
      <c r="N302" s="72"/>
      <c r="O302" s="72"/>
      <c r="P302" s="73"/>
      <c r="Q302" s="73"/>
      <c r="U302" s="76"/>
    </row>
    <row r="303" spans="6:21" s="74" customFormat="1" x14ac:dyDescent="0.2">
      <c r="F303" s="76"/>
      <c r="K303" s="72"/>
      <c r="L303" s="72"/>
      <c r="M303" s="72"/>
      <c r="N303" s="72"/>
      <c r="O303" s="72"/>
      <c r="P303" s="73"/>
      <c r="Q303" s="73"/>
      <c r="U303" s="76"/>
    </row>
    <row r="304" spans="6:21" s="74" customFormat="1" x14ac:dyDescent="0.2">
      <c r="F304" s="76"/>
      <c r="K304" s="72"/>
      <c r="L304" s="72"/>
      <c r="M304" s="72"/>
      <c r="N304" s="72"/>
      <c r="O304" s="72"/>
      <c r="P304" s="73"/>
      <c r="Q304" s="73"/>
      <c r="U304" s="76"/>
    </row>
    <row r="305" spans="6:21" s="74" customFormat="1" x14ac:dyDescent="0.2">
      <c r="F305" s="76"/>
      <c r="K305" s="72"/>
      <c r="L305" s="72"/>
      <c r="M305" s="72"/>
      <c r="N305" s="72"/>
      <c r="O305" s="72"/>
      <c r="P305" s="73"/>
      <c r="Q305" s="73"/>
      <c r="U305" s="76"/>
    </row>
    <row r="306" spans="6:21" s="74" customFormat="1" x14ac:dyDescent="0.2">
      <c r="F306" s="76"/>
      <c r="K306" s="72"/>
      <c r="L306" s="72"/>
      <c r="M306" s="72"/>
      <c r="N306" s="72"/>
      <c r="O306" s="72"/>
      <c r="P306" s="73"/>
      <c r="Q306" s="73"/>
      <c r="U306" s="76"/>
    </row>
    <row r="307" spans="6:21" s="74" customFormat="1" x14ac:dyDescent="0.2">
      <c r="F307" s="76"/>
      <c r="K307" s="72"/>
      <c r="L307" s="72"/>
      <c r="M307" s="72"/>
      <c r="N307" s="72"/>
      <c r="O307" s="72"/>
      <c r="P307" s="73"/>
      <c r="Q307" s="73"/>
      <c r="U307" s="76"/>
    </row>
    <row r="308" spans="6:21" s="74" customFormat="1" x14ac:dyDescent="0.2">
      <c r="F308" s="76"/>
      <c r="K308" s="72"/>
      <c r="L308" s="72"/>
      <c r="M308" s="72"/>
      <c r="N308" s="72"/>
      <c r="O308" s="72"/>
      <c r="P308" s="73"/>
      <c r="Q308" s="73"/>
      <c r="U308" s="76"/>
    </row>
    <row r="309" spans="6:21" s="74" customFormat="1" x14ac:dyDescent="0.2">
      <c r="F309" s="76"/>
      <c r="K309" s="72"/>
      <c r="L309" s="72"/>
      <c r="M309" s="72"/>
      <c r="N309" s="72"/>
      <c r="O309" s="72"/>
      <c r="P309" s="73"/>
      <c r="Q309" s="73"/>
      <c r="U309" s="76"/>
    </row>
    <row r="310" spans="6:21" s="74" customFormat="1" x14ac:dyDescent="0.2">
      <c r="F310" s="76"/>
      <c r="K310" s="72"/>
      <c r="L310" s="72"/>
      <c r="M310" s="72"/>
      <c r="N310" s="72"/>
      <c r="O310" s="72"/>
      <c r="P310" s="73"/>
      <c r="Q310" s="73"/>
      <c r="U310" s="76"/>
    </row>
    <row r="311" spans="6:21" s="74" customFormat="1" x14ac:dyDescent="0.2">
      <c r="F311" s="76"/>
      <c r="K311" s="72"/>
      <c r="L311" s="72"/>
      <c r="M311" s="72"/>
      <c r="N311" s="72"/>
      <c r="O311" s="72"/>
      <c r="P311" s="73"/>
      <c r="Q311" s="73"/>
      <c r="U311" s="76"/>
    </row>
    <row r="312" spans="6:21" s="74" customFormat="1" x14ac:dyDescent="0.2">
      <c r="F312" s="76"/>
      <c r="K312" s="72"/>
      <c r="L312" s="72"/>
      <c r="M312" s="72"/>
      <c r="N312" s="72"/>
      <c r="O312" s="72"/>
      <c r="P312" s="73"/>
      <c r="Q312" s="73"/>
      <c r="U312" s="76"/>
    </row>
    <row r="313" spans="6:21" s="74" customFormat="1" x14ac:dyDescent="0.2">
      <c r="F313" s="76"/>
      <c r="K313" s="72"/>
      <c r="L313" s="72"/>
      <c r="M313" s="72"/>
      <c r="N313" s="72"/>
      <c r="O313" s="72"/>
      <c r="P313" s="73"/>
      <c r="Q313" s="73"/>
      <c r="U313" s="76"/>
    </row>
    <row r="314" spans="6:21" s="74" customFormat="1" x14ac:dyDescent="0.2">
      <c r="F314" s="76"/>
      <c r="K314" s="72"/>
      <c r="L314" s="72"/>
      <c r="M314" s="72"/>
      <c r="N314" s="72"/>
      <c r="O314" s="72"/>
      <c r="P314" s="73"/>
      <c r="Q314" s="73"/>
      <c r="U314" s="76"/>
    </row>
    <row r="315" spans="6:21" s="74" customFormat="1" x14ac:dyDescent="0.2">
      <c r="F315" s="76"/>
      <c r="K315" s="72"/>
      <c r="L315" s="72"/>
      <c r="M315" s="72"/>
      <c r="N315" s="72"/>
      <c r="O315" s="72"/>
      <c r="P315" s="73"/>
      <c r="Q315" s="73"/>
      <c r="U315" s="76"/>
    </row>
    <row r="316" spans="6:21" s="74" customFormat="1" x14ac:dyDescent="0.2">
      <c r="F316" s="76"/>
      <c r="K316" s="72"/>
      <c r="L316" s="72"/>
      <c r="M316" s="72"/>
      <c r="N316" s="72"/>
      <c r="O316" s="72"/>
      <c r="P316" s="73"/>
      <c r="Q316" s="73"/>
      <c r="U316" s="76"/>
    </row>
    <row r="317" spans="6:21" s="74" customFormat="1" x14ac:dyDescent="0.2">
      <c r="F317" s="76"/>
      <c r="K317" s="72"/>
      <c r="L317" s="72"/>
      <c r="M317" s="72"/>
      <c r="N317" s="72"/>
      <c r="O317" s="72"/>
      <c r="P317" s="73"/>
      <c r="Q317" s="73"/>
      <c r="U317" s="76"/>
    </row>
    <row r="318" spans="6:21" s="74" customFormat="1" x14ac:dyDescent="0.2">
      <c r="F318" s="76"/>
      <c r="K318" s="72"/>
      <c r="L318" s="72"/>
      <c r="M318" s="72"/>
      <c r="N318" s="72"/>
      <c r="O318" s="72"/>
      <c r="P318" s="73"/>
      <c r="Q318" s="73"/>
      <c r="U318" s="76"/>
    </row>
    <row r="319" spans="6:21" s="74" customFormat="1" x14ac:dyDescent="0.2">
      <c r="F319" s="76"/>
      <c r="K319" s="72"/>
      <c r="L319" s="72"/>
      <c r="M319" s="72"/>
      <c r="N319" s="72"/>
      <c r="O319" s="72"/>
      <c r="P319" s="73"/>
      <c r="Q319" s="73"/>
      <c r="U319" s="76"/>
    </row>
    <row r="320" spans="6:21" s="74" customFormat="1" x14ac:dyDescent="0.2">
      <c r="F320" s="76"/>
      <c r="K320" s="72"/>
      <c r="L320" s="72"/>
      <c r="M320" s="72"/>
      <c r="N320" s="72"/>
      <c r="O320" s="72"/>
      <c r="P320" s="73"/>
      <c r="Q320" s="73"/>
      <c r="U320" s="76"/>
    </row>
    <row r="321" spans="6:21" s="74" customFormat="1" x14ac:dyDescent="0.2">
      <c r="F321" s="76"/>
      <c r="K321" s="72"/>
      <c r="L321" s="72"/>
      <c r="M321" s="72"/>
      <c r="N321" s="72"/>
      <c r="O321" s="72"/>
      <c r="P321" s="73"/>
      <c r="Q321" s="73"/>
      <c r="U321" s="76"/>
    </row>
    <row r="322" spans="6:21" s="74" customFormat="1" x14ac:dyDescent="0.2">
      <c r="F322" s="76"/>
      <c r="K322" s="72"/>
      <c r="L322" s="72"/>
      <c r="M322" s="72"/>
      <c r="N322" s="72"/>
      <c r="O322" s="72"/>
      <c r="P322" s="73"/>
      <c r="Q322" s="73"/>
      <c r="U322" s="76"/>
    </row>
    <row r="323" spans="6:21" s="74" customFormat="1" x14ac:dyDescent="0.2">
      <c r="F323" s="76"/>
      <c r="K323" s="72"/>
      <c r="L323" s="72"/>
      <c r="M323" s="72"/>
      <c r="N323" s="72"/>
      <c r="O323" s="72"/>
      <c r="P323" s="73"/>
      <c r="Q323" s="73"/>
      <c r="U323" s="76"/>
    </row>
    <row r="324" spans="6:21" s="74" customFormat="1" x14ac:dyDescent="0.2">
      <c r="F324" s="76"/>
      <c r="K324" s="72"/>
      <c r="L324" s="72"/>
      <c r="M324" s="72"/>
      <c r="N324" s="72"/>
      <c r="O324" s="72"/>
      <c r="P324" s="73"/>
      <c r="Q324" s="73"/>
      <c r="U324" s="76"/>
    </row>
    <row r="325" spans="6:21" s="74" customFormat="1" x14ac:dyDescent="0.2">
      <c r="F325" s="76"/>
      <c r="K325" s="72"/>
      <c r="L325" s="72"/>
      <c r="M325" s="72"/>
      <c r="N325" s="72"/>
      <c r="O325" s="72"/>
      <c r="P325" s="73"/>
      <c r="Q325" s="73"/>
      <c r="U325" s="76"/>
    </row>
    <row r="326" spans="6:21" s="74" customFormat="1" x14ac:dyDescent="0.2">
      <c r="F326" s="76"/>
      <c r="K326" s="72"/>
      <c r="L326" s="72"/>
      <c r="M326" s="72"/>
      <c r="N326" s="72"/>
      <c r="O326" s="72"/>
      <c r="P326" s="73"/>
      <c r="Q326" s="73"/>
      <c r="U326" s="76"/>
    </row>
    <row r="327" spans="6:21" s="74" customFormat="1" x14ac:dyDescent="0.2">
      <c r="F327" s="76"/>
      <c r="K327" s="72"/>
      <c r="L327" s="72"/>
      <c r="M327" s="72"/>
      <c r="N327" s="72"/>
      <c r="O327" s="72"/>
      <c r="P327" s="73"/>
      <c r="Q327" s="73"/>
      <c r="U327" s="76"/>
    </row>
    <row r="328" spans="6:21" s="74" customFormat="1" x14ac:dyDescent="0.2">
      <c r="F328" s="76"/>
      <c r="K328" s="72"/>
      <c r="L328" s="72"/>
      <c r="M328" s="72"/>
      <c r="N328" s="72"/>
      <c r="O328" s="72"/>
      <c r="P328" s="73"/>
      <c r="Q328" s="73"/>
      <c r="U328" s="76"/>
    </row>
    <row r="329" spans="6:21" s="74" customFormat="1" x14ac:dyDescent="0.2">
      <c r="F329" s="76"/>
      <c r="K329" s="72"/>
      <c r="L329" s="72"/>
      <c r="M329" s="72"/>
      <c r="N329" s="72"/>
      <c r="O329" s="72"/>
      <c r="P329" s="73"/>
      <c r="Q329" s="73"/>
      <c r="U329" s="76"/>
    </row>
    <row r="330" spans="6:21" s="74" customFormat="1" x14ac:dyDescent="0.2">
      <c r="F330" s="76"/>
      <c r="K330" s="72"/>
      <c r="L330" s="72"/>
      <c r="M330" s="72"/>
      <c r="N330" s="72"/>
      <c r="O330" s="72"/>
      <c r="P330" s="73"/>
      <c r="Q330" s="73"/>
      <c r="U330" s="76"/>
    </row>
    <row r="331" spans="6:21" s="74" customFormat="1" x14ac:dyDescent="0.2">
      <c r="F331" s="76"/>
      <c r="K331" s="72"/>
      <c r="L331" s="72"/>
      <c r="M331" s="72"/>
      <c r="N331" s="72"/>
      <c r="O331" s="72"/>
      <c r="P331" s="73"/>
      <c r="Q331" s="73"/>
      <c r="U331" s="76"/>
    </row>
    <row r="332" spans="6:21" s="74" customFormat="1" x14ac:dyDescent="0.2">
      <c r="F332" s="76"/>
      <c r="K332" s="72"/>
      <c r="L332" s="72"/>
      <c r="M332" s="72"/>
      <c r="N332" s="72"/>
      <c r="O332" s="72"/>
      <c r="P332" s="73"/>
      <c r="Q332" s="73"/>
      <c r="U332" s="76"/>
    </row>
    <row r="333" spans="6:21" s="74" customFormat="1" x14ac:dyDescent="0.2">
      <c r="F333" s="76"/>
      <c r="K333" s="72"/>
      <c r="L333" s="72"/>
      <c r="M333" s="72"/>
      <c r="N333" s="72"/>
      <c r="O333" s="72"/>
      <c r="P333" s="73"/>
      <c r="Q333" s="73"/>
      <c r="U333" s="76"/>
    </row>
    <row r="334" spans="6:21" s="74" customFormat="1" x14ac:dyDescent="0.2">
      <c r="F334" s="76"/>
      <c r="K334" s="72"/>
      <c r="L334" s="72"/>
      <c r="M334" s="72"/>
      <c r="N334" s="72"/>
      <c r="O334" s="72"/>
      <c r="P334" s="73"/>
      <c r="Q334" s="73"/>
      <c r="U334" s="76"/>
    </row>
    <row r="335" spans="6:21" s="74" customFormat="1" x14ac:dyDescent="0.2">
      <c r="F335" s="76"/>
      <c r="K335" s="72"/>
      <c r="L335" s="72"/>
      <c r="M335" s="72"/>
      <c r="N335" s="72"/>
      <c r="O335" s="72"/>
      <c r="P335" s="73"/>
      <c r="Q335" s="73"/>
      <c r="U335" s="76"/>
    </row>
    <row r="336" spans="6:21" s="74" customFormat="1" x14ac:dyDescent="0.2">
      <c r="F336" s="76"/>
      <c r="K336" s="72"/>
      <c r="L336" s="72"/>
      <c r="M336" s="72"/>
      <c r="N336" s="72"/>
      <c r="O336" s="72"/>
      <c r="P336" s="73"/>
      <c r="Q336" s="73"/>
      <c r="U336" s="76"/>
    </row>
    <row r="337" spans="6:21" s="74" customFormat="1" x14ac:dyDescent="0.2">
      <c r="F337" s="76"/>
      <c r="K337" s="72"/>
      <c r="L337" s="72"/>
      <c r="M337" s="72"/>
      <c r="N337" s="72"/>
      <c r="O337" s="72"/>
      <c r="P337" s="73"/>
      <c r="Q337" s="73"/>
      <c r="U337" s="76"/>
    </row>
    <row r="338" spans="6:21" s="74" customFormat="1" x14ac:dyDescent="0.2">
      <c r="F338" s="76"/>
      <c r="K338" s="72"/>
      <c r="L338" s="72"/>
      <c r="M338" s="72"/>
      <c r="N338" s="72"/>
      <c r="O338" s="72"/>
      <c r="P338" s="73"/>
      <c r="Q338" s="73"/>
      <c r="U338" s="76"/>
    </row>
    <row r="339" spans="6:21" s="74" customFormat="1" x14ac:dyDescent="0.2">
      <c r="F339" s="76"/>
      <c r="K339" s="72"/>
      <c r="L339" s="72"/>
      <c r="M339" s="72"/>
      <c r="N339" s="72"/>
      <c r="O339" s="72"/>
      <c r="P339" s="73"/>
      <c r="Q339" s="73"/>
      <c r="U339" s="76"/>
    </row>
    <row r="340" spans="6:21" s="74" customFormat="1" x14ac:dyDescent="0.2">
      <c r="F340" s="76"/>
      <c r="K340" s="72"/>
      <c r="L340" s="72"/>
      <c r="M340" s="72"/>
      <c r="N340" s="72"/>
      <c r="O340" s="72"/>
      <c r="P340" s="73"/>
      <c r="Q340" s="73"/>
      <c r="U340" s="76"/>
    </row>
    <row r="341" spans="6:21" s="74" customFormat="1" x14ac:dyDescent="0.2">
      <c r="F341" s="76"/>
      <c r="K341" s="72"/>
      <c r="L341" s="72"/>
      <c r="M341" s="72"/>
      <c r="N341" s="72"/>
      <c r="O341" s="72"/>
      <c r="P341" s="73"/>
      <c r="Q341" s="73"/>
      <c r="U341" s="76"/>
    </row>
    <row r="342" spans="6:21" s="74" customFormat="1" x14ac:dyDescent="0.2">
      <c r="F342" s="76"/>
      <c r="K342" s="72"/>
      <c r="L342" s="72"/>
      <c r="M342" s="72"/>
      <c r="N342" s="72"/>
      <c r="O342" s="72"/>
      <c r="P342" s="73"/>
      <c r="Q342" s="73"/>
      <c r="U342" s="76"/>
    </row>
    <row r="343" spans="6:21" s="74" customFormat="1" x14ac:dyDescent="0.2">
      <c r="F343" s="76"/>
      <c r="K343" s="72"/>
      <c r="L343" s="72"/>
      <c r="M343" s="72"/>
      <c r="N343" s="72"/>
      <c r="O343" s="72"/>
      <c r="P343" s="73"/>
      <c r="Q343" s="73"/>
      <c r="U343" s="76"/>
    </row>
    <row r="344" spans="6:21" s="74" customFormat="1" x14ac:dyDescent="0.2">
      <c r="F344" s="76"/>
      <c r="K344" s="72"/>
      <c r="L344" s="72"/>
      <c r="M344" s="72"/>
      <c r="N344" s="72"/>
      <c r="O344" s="72"/>
      <c r="P344" s="73"/>
      <c r="Q344" s="73"/>
      <c r="U344" s="76"/>
    </row>
    <row r="345" spans="6:21" s="74" customFormat="1" x14ac:dyDescent="0.2">
      <c r="F345" s="76"/>
      <c r="K345" s="72"/>
      <c r="L345" s="72"/>
      <c r="M345" s="72"/>
      <c r="N345" s="72"/>
      <c r="O345" s="72"/>
      <c r="P345" s="73"/>
      <c r="Q345" s="73"/>
      <c r="U345" s="76"/>
    </row>
    <row r="346" spans="6:21" s="74" customFormat="1" x14ac:dyDescent="0.2">
      <c r="F346" s="76"/>
      <c r="K346" s="72"/>
      <c r="L346" s="72"/>
      <c r="M346" s="72"/>
      <c r="N346" s="72"/>
      <c r="O346" s="72"/>
      <c r="P346" s="73"/>
      <c r="Q346" s="73"/>
      <c r="U346" s="76"/>
    </row>
    <row r="347" spans="6:21" s="74" customFormat="1" x14ac:dyDescent="0.2">
      <c r="F347" s="76"/>
      <c r="K347" s="72"/>
      <c r="L347" s="72"/>
      <c r="M347" s="72"/>
      <c r="N347" s="72"/>
      <c r="O347" s="72"/>
      <c r="P347" s="73"/>
      <c r="Q347" s="73"/>
      <c r="U347" s="76"/>
    </row>
    <row r="348" spans="6:21" s="74" customFormat="1" x14ac:dyDescent="0.2">
      <c r="F348" s="76"/>
      <c r="K348" s="72"/>
      <c r="L348" s="72"/>
      <c r="M348" s="72"/>
      <c r="N348" s="72"/>
      <c r="O348" s="72"/>
      <c r="P348" s="73"/>
      <c r="Q348" s="73"/>
      <c r="U348" s="76"/>
    </row>
    <row r="349" spans="6:21" s="74" customFormat="1" x14ac:dyDescent="0.2">
      <c r="F349" s="76"/>
      <c r="K349" s="72"/>
      <c r="L349" s="72"/>
      <c r="M349" s="72"/>
      <c r="N349" s="72"/>
      <c r="O349" s="72"/>
      <c r="P349" s="73"/>
      <c r="Q349" s="73"/>
      <c r="U349" s="76"/>
    </row>
    <row r="350" spans="6:21" s="74" customFormat="1" x14ac:dyDescent="0.2">
      <c r="F350" s="76"/>
      <c r="K350" s="72"/>
      <c r="L350" s="72"/>
      <c r="M350" s="72"/>
      <c r="N350" s="72"/>
      <c r="O350" s="72"/>
      <c r="P350" s="73"/>
      <c r="Q350" s="73"/>
      <c r="U350" s="76"/>
    </row>
    <row r="351" spans="6:21" s="74" customFormat="1" x14ac:dyDescent="0.2">
      <c r="F351" s="76"/>
      <c r="K351" s="72"/>
      <c r="L351" s="72"/>
      <c r="M351" s="72"/>
      <c r="N351" s="72"/>
      <c r="O351" s="72"/>
      <c r="P351" s="73"/>
      <c r="Q351" s="73"/>
      <c r="U351" s="76"/>
    </row>
    <row r="352" spans="6:21" s="74" customFormat="1" x14ac:dyDescent="0.2">
      <c r="F352" s="76"/>
      <c r="K352" s="72"/>
      <c r="L352" s="72"/>
      <c r="M352" s="72"/>
      <c r="N352" s="72"/>
      <c r="O352" s="72"/>
      <c r="P352" s="73"/>
      <c r="Q352" s="73"/>
      <c r="U352" s="76"/>
    </row>
    <row r="353" spans="6:21" s="74" customFormat="1" x14ac:dyDescent="0.2">
      <c r="F353" s="76"/>
      <c r="K353" s="72"/>
      <c r="L353" s="72"/>
      <c r="M353" s="72"/>
      <c r="N353" s="72"/>
      <c r="O353" s="72"/>
      <c r="P353" s="73"/>
      <c r="Q353" s="73"/>
      <c r="U353" s="76"/>
    </row>
    <row r="354" spans="6:21" s="74" customFormat="1" x14ac:dyDescent="0.2">
      <c r="F354" s="76"/>
      <c r="K354" s="72"/>
      <c r="L354" s="72"/>
      <c r="M354" s="72"/>
      <c r="N354" s="72"/>
      <c r="O354" s="72"/>
      <c r="P354" s="73"/>
      <c r="Q354" s="73"/>
      <c r="U354" s="76"/>
    </row>
    <row r="355" spans="6:21" s="74" customFormat="1" x14ac:dyDescent="0.2">
      <c r="F355" s="76"/>
      <c r="K355" s="72"/>
      <c r="L355" s="72"/>
      <c r="M355" s="72"/>
      <c r="N355" s="72"/>
      <c r="O355" s="72"/>
      <c r="P355" s="73"/>
      <c r="Q355" s="73"/>
      <c r="U355" s="76"/>
    </row>
    <row r="356" spans="6:21" s="74" customFormat="1" x14ac:dyDescent="0.2">
      <c r="F356" s="76"/>
      <c r="K356" s="72"/>
      <c r="L356" s="72"/>
      <c r="M356" s="72"/>
      <c r="N356" s="72"/>
      <c r="O356" s="72"/>
      <c r="P356" s="73"/>
      <c r="Q356" s="73"/>
      <c r="U356" s="76"/>
    </row>
    <row r="357" spans="6:21" s="74" customFormat="1" x14ac:dyDescent="0.2">
      <c r="F357" s="76"/>
      <c r="K357" s="72"/>
      <c r="L357" s="72"/>
      <c r="M357" s="72"/>
      <c r="N357" s="72"/>
      <c r="O357" s="72"/>
      <c r="P357" s="73"/>
      <c r="Q357" s="73"/>
      <c r="U357" s="76"/>
    </row>
    <row r="358" spans="6:21" s="74" customFormat="1" x14ac:dyDescent="0.2">
      <c r="F358" s="76"/>
      <c r="K358" s="72"/>
      <c r="L358" s="72"/>
      <c r="M358" s="72"/>
      <c r="N358" s="72"/>
      <c r="O358" s="72"/>
      <c r="P358" s="73"/>
      <c r="Q358" s="73"/>
      <c r="U358" s="76"/>
    </row>
    <row r="359" spans="6:21" s="74" customFormat="1" x14ac:dyDescent="0.2">
      <c r="F359" s="76"/>
      <c r="K359" s="72"/>
      <c r="L359" s="72"/>
      <c r="M359" s="72"/>
      <c r="N359" s="72"/>
      <c r="O359" s="72"/>
      <c r="P359" s="73"/>
      <c r="Q359" s="73"/>
      <c r="U359" s="76"/>
    </row>
    <row r="360" spans="6:21" s="74" customFormat="1" x14ac:dyDescent="0.2">
      <c r="F360" s="76"/>
      <c r="K360" s="72"/>
      <c r="L360" s="72"/>
      <c r="M360" s="72"/>
      <c r="N360" s="72"/>
      <c r="O360" s="72"/>
      <c r="P360" s="73"/>
      <c r="Q360" s="73"/>
      <c r="U360" s="76"/>
    </row>
    <row r="361" spans="6:21" s="74" customFormat="1" x14ac:dyDescent="0.2">
      <c r="F361" s="76"/>
      <c r="K361" s="72"/>
      <c r="L361" s="72"/>
      <c r="M361" s="72"/>
      <c r="N361" s="72"/>
      <c r="O361" s="72"/>
      <c r="P361" s="73"/>
      <c r="Q361" s="73"/>
      <c r="U361" s="76"/>
    </row>
    <row r="362" spans="6:21" s="74" customFormat="1" x14ac:dyDescent="0.2">
      <c r="F362" s="76"/>
      <c r="K362" s="72"/>
      <c r="L362" s="72"/>
      <c r="M362" s="72"/>
      <c r="N362" s="72"/>
      <c r="O362" s="72"/>
      <c r="P362" s="73"/>
      <c r="Q362" s="73"/>
      <c r="U362" s="76"/>
    </row>
    <row r="363" spans="6:21" s="74" customFormat="1" x14ac:dyDescent="0.2">
      <c r="F363" s="76"/>
      <c r="K363" s="72"/>
      <c r="L363" s="72"/>
      <c r="M363" s="72"/>
      <c r="N363" s="72"/>
      <c r="O363" s="72"/>
      <c r="P363" s="73"/>
      <c r="Q363" s="73"/>
      <c r="U363" s="76"/>
    </row>
    <row r="364" spans="6:21" s="74" customFormat="1" x14ac:dyDescent="0.2">
      <c r="F364" s="76"/>
      <c r="K364" s="72"/>
      <c r="L364" s="72"/>
      <c r="M364" s="72"/>
      <c r="N364" s="72"/>
      <c r="O364" s="72"/>
      <c r="P364" s="73"/>
      <c r="Q364" s="73"/>
      <c r="U364" s="76"/>
    </row>
    <row r="365" spans="6:21" s="74" customFormat="1" x14ac:dyDescent="0.2">
      <c r="F365" s="76"/>
      <c r="K365" s="72"/>
      <c r="L365" s="72"/>
      <c r="M365" s="72"/>
      <c r="N365" s="72"/>
      <c r="O365" s="72"/>
      <c r="P365" s="73"/>
      <c r="Q365" s="73"/>
      <c r="U365" s="76"/>
    </row>
    <row r="366" spans="6:21" s="74" customFormat="1" x14ac:dyDescent="0.2">
      <c r="F366" s="76"/>
      <c r="K366" s="72"/>
      <c r="L366" s="72"/>
      <c r="M366" s="72"/>
      <c r="N366" s="72"/>
      <c r="O366" s="72"/>
      <c r="P366" s="73"/>
      <c r="Q366" s="73"/>
      <c r="U366" s="76"/>
    </row>
    <row r="367" spans="6:21" s="74" customFormat="1" x14ac:dyDescent="0.2">
      <c r="F367" s="76"/>
      <c r="K367" s="72"/>
      <c r="L367" s="72"/>
      <c r="M367" s="72"/>
      <c r="N367" s="72"/>
      <c r="O367" s="72"/>
      <c r="P367" s="73"/>
      <c r="Q367" s="73"/>
      <c r="U367" s="76"/>
    </row>
    <row r="368" spans="6:21" s="74" customFormat="1" x14ac:dyDescent="0.2">
      <c r="F368" s="76"/>
      <c r="K368" s="72"/>
      <c r="L368" s="72"/>
      <c r="M368" s="72"/>
      <c r="N368" s="72"/>
      <c r="O368" s="72"/>
      <c r="P368" s="73"/>
      <c r="Q368" s="73"/>
      <c r="U368" s="76"/>
    </row>
    <row r="369" spans="6:21" s="74" customFormat="1" x14ac:dyDescent="0.2">
      <c r="F369" s="76"/>
      <c r="K369" s="72"/>
      <c r="L369" s="72"/>
      <c r="M369" s="72"/>
      <c r="N369" s="72"/>
      <c r="O369" s="72"/>
      <c r="P369" s="73"/>
      <c r="Q369" s="73"/>
      <c r="U369" s="76"/>
    </row>
    <row r="370" spans="6:21" s="74" customFormat="1" x14ac:dyDescent="0.2">
      <c r="F370" s="76"/>
      <c r="K370" s="72"/>
      <c r="L370" s="72"/>
      <c r="M370" s="72"/>
      <c r="N370" s="72"/>
      <c r="O370" s="72"/>
      <c r="P370" s="73"/>
      <c r="Q370" s="73"/>
      <c r="U370" s="76"/>
    </row>
    <row r="371" spans="6:21" s="74" customFormat="1" x14ac:dyDescent="0.2">
      <c r="F371" s="76"/>
      <c r="K371" s="72"/>
      <c r="L371" s="72"/>
      <c r="M371" s="72"/>
      <c r="N371" s="72"/>
      <c r="O371" s="72"/>
      <c r="P371" s="73"/>
      <c r="Q371" s="73"/>
      <c r="U371" s="76"/>
    </row>
    <row r="372" spans="6:21" s="74" customFormat="1" x14ac:dyDescent="0.2">
      <c r="F372" s="76"/>
      <c r="K372" s="72"/>
      <c r="L372" s="72"/>
      <c r="M372" s="72"/>
      <c r="N372" s="72"/>
      <c r="O372" s="72"/>
      <c r="P372" s="73"/>
      <c r="Q372" s="73"/>
      <c r="U372" s="76"/>
    </row>
    <row r="373" spans="6:21" s="74" customFormat="1" x14ac:dyDescent="0.2">
      <c r="F373" s="76"/>
      <c r="K373" s="72"/>
      <c r="L373" s="72"/>
      <c r="M373" s="72"/>
      <c r="N373" s="72"/>
      <c r="O373" s="72"/>
      <c r="P373" s="73"/>
      <c r="Q373" s="73"/>
      <c r="U373" s="76"/>
    </row>
    <row r="374" spans="6:21" s="74" customFormat="1" x14ac:dyDescent="0.2">
      <c r="F374" s="76"/>
      <c r="K374" s="72"/>
      <c r="L374" s="72"/>
      <c r="M374" s="72"/>
      <c r="N374" s="72"/>
      <c r="O374" s="72"/>
      <c r="P374" s="73"/>
      <c r="Q374" s="73"/>
      <c r="U374" s="76"/>
    </row>
    <row r="375" spans="6:21" s="74" customFormat="1" x14ac:dyDescent="0.2">
      <c r="F375" s="76"/>
      <c r="K375" s="72"/>
      <c r="L375" s="72"/>
      <c r="M375" s="72"/>
      <c r="N375" s="72"/>
      <c r="O375" s="72"/>
      <c r="P375" s="73"/>
      <c r="Q375" s="73"/>
      <c r="U375" s="76"/>
    </row>
    <row r="376" spans="6:21" s="74" customFormat="1" x14ac:dyDescent="0.2">
      <c r="F376" s="76"/>
      <c r="K376" s="72"/>
      <c r="L376" s="72"/>
      <c r="M376" s="72"/>
      <c r="N376" s="72"/>
      <c r="O376" s="72"/>
      <c r="P376" s="73"/>
      <c r="Q376" s="73"/>
      <c r="U376" s="76"/>
    </row>
    <row r="377" spans="6:21" s="74" customFormat="1" x14ac:dyDescent="0.2">
      <c r="F377" s="76"/>
      <c r="K377" s="72"/>
      <c r="L377" s="72"/>
      <c r="M377" s="72"/>
      <c r="N377" s="72"/>
      <c r="O377" s="72"/>
      <c r="P377" s="73"/>
      <c r="Q377" s="73"/>
      <c r="U377" s="76"/>
    </row>
    <row r="378" spans="6:21" s="74" customFormat="1" x14ac:dyDescent="0.2">
      <c r="F378" s="76"/>
      <c r="K378" s="72"/>
      <c r="L378" s="72"/>
      <c r="M378" s="72"/>
      <c r="N378" s="72"/>
      <c r="O378" s="72"/>
      <c r="P378" s="73"/>
      <c r="Q378" s="73"/>
      <c r="U378" s="76"/>
    </row>
    <row r="379" spans="6:21" s="74" customFormat="1" x14ac:dyDescent="0.2">
      <c r="F379" s="76"/>
      <c r="K379" s="72"/>
      <c r="L379" s="72"/>
      <c r="M379" s="72"/>
      <c r="N379" s="72"/>
      <c r="O379" s="72"/>
      <c r="P379" s="73"/>
      <c r="Q379" s="73"/>
      <c r="U379" s="76"/>
    </row>
    <row r="380" spans="6:21" s="74" customFormat="1" x14ac:dyDescent="0.2">
      <c r="F380" s="76"/>
      <c r="K380" s="72"/>
      <c r="L380" s="72"/>
      <c r="M380" s="72"/>
      <c r="N380" s="72"/>
      <c r="O380" s="72"/>
      <c r="P380" s="73"/>
      <c r="Q380" s="73"/>
      <c r="U380" s="76"/>
    </row>
    <row r="381" spans="6:21" s="74" customFormat="1" x14ac:dyDescent="0.2">
      <c r="F381" s="76"/>
      <c r="K381" s="72"/>
      <c r="L381" s="72"/>
      <c r="M381" s="72"/>
      <c r="N381" s="72"/>
      <c r="O381" s="72"/>
      <c r="P381" s="73"/>
      <c r="Q381" s="73"/>
      <c r="U381" s="76"/>
    </row>
    <row r="382" spans="6:21" s="74" customFormat="1" x14ac:dyDescent="0.2">
      <c r="F382" s="76"/>
      <c r="K382" s="72"/>
      <c r="L382" s="72"/>
      <c r="M382" s="72"/>
      <c r="N382" s="72"/>
      <c r="O382" s="72"/>
      <c r="P382" s="73"/>
      <c r="Q382" s="73"/>
      <c r="U382" s="76"/>
    </row>
    <row r="383" spans="6:21" s="74" customFormat="1" x14ac:dyDescent="0.2">
      <c r="F383" s="76"/>
      <c r="K383" s="72"/>
      <c r="L383" s="72"/>
      <c r="M383" s="72"/>
      <c r="N383" s="72"/>
      <c r="O383" s="72"/>
      <c r="P383" s="73"/>
      <c r="Q383" s="73"/>
      <c r="U383" s="76"/>
    </row>
    <row r="384" spans="6:21" s="74" customFormat="1" x14ac:dyDescent="0.2">
      <c r="F384" s="76"/>
      <c r="K384" s="72"/>
      <c r="L384" s="72"/>
      <c r="M384" s="72"/>
      <c r="N384" s="72"/>
      <c r="O384" s="72"/>
      <c r="P384" s="73"/>
      <c r="Q384" s="73"/>
      <c r="U384" s="76"/>
    </row>
    <row r="385" spans="6:21" s="74" customFormat="1" x14ac:dyDescent="0.2">
      <c r="F385" s="76"/>
      <c r="K385" s="72"/>
      <c r="L385" s="72"/>
      <c r="M385" s="72"/>
      <c r="N385" s="72"/>
      <c r="O385" s="72"/>
      <c r="P385" s="73"/>
      <c r="Q385" s="73"/>
      <c r="U385" s="76"/>
    </row>
    <row r="386" spans="6:21" s="74" customFormat="1" x14ac:dyDescent="0.2">
      <c r="F386" s="76"/>
      <c r="K386" s="72"/>
      <c r="L386" s="72"/>
      <c r="M386" s="72"/>
      <c r="N386" s="72"/>
      <c r="O386" s="72"/>
      <c r="P386" s="73"/>
      <c r="Q386" s="73"/>
      <c r="U386" s="76"/>
    </row>
    <row r="387" spans="6:21" s="74" customFormat="1" x14ac:dyDescent="0.2">
      <c r="F387" s="76"/>
      <c r="K387" s="72"/>
      <c r="L387" s="72"/>
      <c r="M387" s="72"/>
      <c r="N387" s="72"/>
      <c r="O387" s="72"/>
      <c r="P387" s="73"/>
      <c r="Q387" s="73"/>
      <c r="U387" s="76"/>
    </row>
    <row r="388" spans="6:21" s="74" customFormat="1" x14ac:dyDescent="0.2">
      <c r="F388" s="76"/>
      <c r="K388" s="72"/>
      <c r="L388" s="72"/>
      <c r="M388" s="72"/>
      <c r="N388" s="72"/>
      <c r="O388" s="72"/>
      <c r="P388" s="73"/>
      <c r="Q388" s="73"/>
      <c r="U388" s="76"/>
    </row>
    <row r="389" spans="6:21" s="74" customFormat="1" x14ac:dyDescent="0.2">
      <c r="F389" s="76"/>
      <c r="K389" s="72"/>
      <c r="L389" s="72"/>
      <c r="M389" s="72"/>
      <c r="N389" s="72"/>
      <c r="O389" s="72"/>
      <c r="P389" s="73"/>
      <c r="Q389" s="73"/>
      <c r="U389" s="76"/>
    </row>
    <row r="390" spans="6:21" s="74" customFormat="1" x14ac:dyDescent="0.2">
      <c r="F390" s="76"/>
      <c r="K390" s="72"/>
      <c r="L390" s="72"/>
      <c r="M390" s="72"/>
      <c r="N390" s="72"/>
      <c r="O390" s="72"/>
      <c r="P390" s="73"/>
      <c r="Q390" s="73"/>
      <c r="U390" s="76"/>
    </row>
    <row r="391" spans="6:21" s="74" customFormat="1" x14ac:dyDescent="0.2">
      <c r="F391" s="76"/>
      <c r="K391" s="72"/>
      <c r="L391" s="72"/>
      <c r="M391" s="72"/>
      <c r="N391" s="72"/>
      <c r="O391" s="72"/>
      <c r="P391" s="73"/>
      <c r="Q391" s="73"/>
      <c r="U391" s="76"/>
    </row>
    <row r="392" spans="6:21" s="74" customFormat="1" x14ac:dyDescent="0.2">
      <c r="F392" s="76"/>
      <c r="K392" s="72"/>
      <c r="L392" s="72"/>
      <c r="M392" s="72"/>
      <c r="N392" s="72"/>
      <c r="O392" s="72"/>
      <c r="P392" s="73"/>
      <c r="Q392" s="73"/>
      <c r="U392" s="76"/>
    </row>
    <row r="393" spans="6:21" s="74" customFormat="1" x14ac:dyDescent="0.2">
      <c r="F393" s="76"/>
      <c r="K393" s="72"/>
      <c r="L393" s="72"/>
      <c r="M393" s="72"/>
      <c r="N393" s="72"/>
      <c r="O393" s="72"/>
      <c r="P393" s="73"/>
      <c r="Q393" s="73"/>
      <c r="U393" s="76"/>
    </row>
    <row r="394" spans="6:21" s="74" customFormat="1" x14ac:dyDescent="0.2">
      <c r="F394" s="76"/>
      <c r="K394" s="72"/>
      <c r="L394" s="72"/>
      <c r="M394" s="72"/>
      <c r="N394" s="72"/>
      <c r="O394" s="72"/>
      <c r="P394" s="73"/>
      <c r="Q394" s="73"/>
      <c r="U394" s="76"/>
    </row>
    <row r="395" spans="6:21" s="74" customFormat="1" x14ac:dyDescent="0.2">
      <c r="F395" s="76"/>
      <c r="K395" s="72"/>
      <c r="L395" s="72"/>
      <c r="M395" s="72"/>
      <c r="N395" s="72"/>
      <c r="O395" s="72"/>
      <c r="P395" s="73"/>
      <c r="Q395" s="73"/>
      <c r="U395" s="76"/>
    </row>
    <row r="396" spans="6:21" s="74" customFormat="1" x14ac:dyDescent="0.2">
      <c r="F396" s="76"/>
      <c r="K396" s="72"/>
      <c r="L396" s="72"/>
      <c r="M396" s="72"/>
      <c r="N396" s="72"/>
      <c r="O396" s="72"/>
      <c r="P396" s="73"/>
      <c r="Q396" s="73"/>
      <c r="U396" s="76"/>
    </row>
    <row r="397" spans="6:21" s="74" customFormat="1" x14ac:dyDescent="0.2">
      <c r="F397" s="76"/>
      <c r="K397" s="72"/>
      <c r="L397" s="72"/>
      <c r="M397" s="72"/>
      <c r="N397" s="72"/>
      <c r="O397" s="72"/>
      <c r="P397" s="73"/>
      <c r="Q397" s="73"/>
      <c r="U397" s="76"/>
    </row>
    <row r="398" spans="6:21" s="74" customFormat="1" x14ac:dyDescent="0.2">
      <c r="F398" s="76"/>
      <c r="K398" s="72"/>
      <c r="L398" s="72"/>
      <c r="M398" s="72"/>
      <c r="N398" s="72"/>
      <c r="O398" s="72"/>
      <c r="P398" s="73"/>
      <c r="Q398" s="73"/>
      <c r="U398" s="76"/>
    </row>
    <row r="399" spans="6:21" s="74" customFormat="1" x14ac:dyDescent="0.2">
      <c r="F399" s="76"/>
      <c r="K399" s="72"/>
      <c r="L399" s="72"/>
      <c r="M399" s="72"/>
      <c r="N399" s="72"/>
      <c r="O399" s="72"/>
      <c r="P399" s="73"/>
      <c r="Q399" s="73"/>
      <c r="U399" s="76"/>
    </row>
    <row r="400" spans="6:21" s="74" customFormat="1" x14ac:dyDescent="0.2">
      <c r="F400" s="76"/>
      <c r="K400" s="72"/>
      <c r="L400" s="72"/>
      <c r="M400" s="72"/>
      <c r="N400" s="72"/>
      <c r="O400" s="72"/>
      <c r="P400" s="73"/>
      <c r="Q400" s="73"/>
      <c r="U400" s="76"/>
    </row>
    <row r="401" spans="6:21" s="74" customFormat="1" x14ac:dyDescent="0.2">
      <c r="F401" s="76"/>
      <c r="K401" s="72"/>
      <c r="L401" s="72"/>
      <c r="M401" s="72"/>
      <c r="N401" s="72"/>
      <c r="O401" s="72"/>
      <c r="P401" s="73"/>
      <c r="Q401" s="73"/>
      <c r="U401" s="76"/>
    </row>
    <row r="402" spans="6:21" s="74" customFormat="1" x14ac:dyDescent="0.2">
      <c r="F402" s="76"/>
      <c r="K402" s="72"/>
      <c r="L402" s="72"/>
      <c r="M402" s="72"/>
      <c r="N402" s="72"/>
      <c r="O402" s="72"/>
      <c r="P402" s="73"/>
      <c r="Q402" s="73"/>
      <c r="U402" s="76"/>
    </row>
    <row r="403" spans="6:21" s="74" customFormat="1" x14ac:dyDescent="0.2">
      <c r="F403" s="76"/>
      <c r="K403" s="72"/>
      <c r="L403" s="72"/>
      <c r="M403" s="72"/>
      <c r="N403" s="72"/>
      <c r="O403" s="72"/>
      <c r="P403" s="73"/>
      <c r="Q403" s="73"/>
      <c r="U403" s="76"/>
    </row>
    <row r="404" spans="6:21" s="74" customFormat="1" x14ac:dyDescent="0.2">
      <c r="F404" s="76"/>
      <c r="K404" s="72"/>
      <c r="L404" s="72"/>
      <c r="M404" s="72"/>
      <c r="N404" s="72"/>
      <c r="O404" s="72"/>
      <c r="P404" s="73"/>
      <c r="Q404" s="73"/>
      <c r="U404" s="76"/>
    </row>
    <row r="405" spans="6:21" s="74" customFormat="1" x14ac:dyDescent="0.2">
      <c r="F405" s="76"/>
      <c r="K405" s="72"/>
      <c r="L405" s="72"/>
      <c r="M405" s="72"/>
      <c r="N405" s="72"/>
      <c r="O405" s="72"/>
      <c r="P405" s="73"/>
      <c r="Q405" s="73"/>
      <c r="U405" s="76"/>
    </row>
    <row r="406" spans="6:21" s="74" customFormat="1" x14ac:dyDescent="0.2">
      <c r="F406" s="76"/>
      <c r="K406" s="72"/>
      <c r="L406" s="72"/>
      <c r="M406" s="72"/>
      <c r="N406" s="72"/>
      <c r="O406" s="72"/>
      <c r="P406" s="73"/>
      <c r="Q406" s="73"/>
      <c r="U406" s="76"/>
    </row>
    <row r="407" spans="6:21" s="74" customFormat="1" x14ac:dyDescent="0.2">
      <c r="F407" s="76"/>
      <c r="K407" s="72"/>
      <c r="L407" s="72"/>
      <c r="M407" s="72"/>
      <c r="N407" s="72"/>
      <c r="O407" s="72"/>
      <c r="P407" s="73"/>
      <c r="Q407" s="73"/>
      <c r="U407" s="76"/>
    </row>
    <row r="408" spans="6:21" s="74" customFormat="1" x14ac:dyDescent="0.2">
      <c r="F408" s="76"/>
      <c r="K408" s="72"/>
      <c r="L408" s="72"/>
      <c r="M408" s="72"/>
      <c r="N408" s="72"/>
      <c r="O408" s="72"/>
      <c r="P408" s="73"/>
      <c r="Q408" s="73"/>
      <c r="U408" s="76"/>
    </row>
    <row r="409" spans="6:21" s="74" customFormat="1" x14ac:dyDescent="0.2">
      <c r="F409" s="76"/>
      <c r="K409" s="72"/>
      <c r="L409" s="72"/>
      <c r="M409" s="72"/>
      <c r="N409" s="72"/>
      <c r="O409" s="72"/>
      <c r="P409" s="73"/>
      <c r="Q409" s="73"/>
      <c r="U409" s="76"/>
    </row>
    <row r="410" spans="6:21" s="74" customFormat="1" x14ac:dyDescent="0.2">
      <c r="F410" s="76"/>
      <c r="K410" s="72"/>
      <c r="L410" s="72"/>
      <c r="M410" s="72"/>
      <c r="N410" s="72"/>
      <c r="O410" s="72"/>
      <c r="P410" s="73"/>
      <c r="Q410" s="73"/>
      <c r="U410" s="76"/>
    </row>
    <row r="411" spans="6:21" s="74" customFormat="1" x14ac:dyDescent="0.2">
      <c r="F411" s="76"/>
      <c r="K411" s="72"/>
      <c r="L411" s="72"/>
      <c r="M411" s="72"/>
      <c r="N411" s="72"/>
      <c r="O411" s="72"/>
      <c r="P411" s="73"/>
      <c r="Q411" s="73"/>
      <c r="U411" s="76"/>
    </row>
    <row r="412" spans="6:21" s="74" customFormat="1" x14ac:dyDescent="0.2">
      <c r="F412" s="76"/>
      <c r="K412" s="72"/>
      <c r="L412" s="72"/>
      <c r="M412" s="72"/>
      <c r="N412" s="72"/>
      <c r="O412" s="72"/>
      <c r="P412" s="73"/>
      <c r="Q412" s="73"/>
      <c r="U412" s="76"/>
    </row>
    <row r="413" spans="6:21" s="74" customFormat="1" x14ac:dyDescent="0.2">
      <c r="F413" s="76"/>
      <c r="K413" s="72"/>
      <c r="L413" s="72"/>
      <c r="M413" s="72"/>
      <c r="N413" s="72"/>
      <c r="O413" s="72"/>
      <c r="P413" s="73"/>
      <c r="Q413" s="73"/>
      <c r="U413" s="76"/>
    </row>
    <row r="414" spans="6:21" s="74" customFormat="1" x14ac:dyDescent="0.2">
      <c r="F414" s="76"/>
      <c r="K414" s="72"/>
      <c r="L414" s="72"/>
      <c r="M414" s="72"/>
      <c r="N414" s="72"/>
      <c r="O414" s="72"/>
      <c r="P414" s="73"/>
      <c r="Q414" s="73"/>
      <c r="U414" s="76"/>
    </row>
    <row r="415" spans="6:21" s="74" customFormat="1" x14ac:dyDescent="0.2">
      <c r="F415" s="76"/>
      <c r="K415" s="72"/>
      <c r="L415" s="72"/>
      <c r="M415" s="72"/>
      <c r="N415" s="72"/>
      <c r="O415" s="72"/>
      <c r="P415" s="73"/>
      <c r="Q415" s="73"/>
      <c r="U415" s="76"/>
    </row>
    <row r="416" spans="6:21" s="74" customFormat="1" x14ac:dyDescent="0.2">
      <c r="F416" s="76"/>
      <c r="K416" s="72"/>
      <c r="L416" s="72"/>
      <c r="M416" s="72"/>
      <c r="N416" s="72"/>
      <c r="O416" s="72"/>
      <c r="P416" s="73"/>
      <c r="Q416" s="73"/>
      <c r="U416" s="76"/>
    </row>
    <row r="417" spans="6:21" s="74" customFormat="1" x14ac:dyDescent="0.2">
      <c r="F417" s="76"/>
      <c r="K417" s="72"/>
      <c r="L417" s="72"/>
      <c r="M417" s="72"/>
      <c r="N417" s="72"/>
      <c r="O417" s="72"/>
      <c r="P417" s="73"/>
      <c r="Q417" s="73"/>
      <c r="U417" s="76"/>
    </row>
    <row r="418" spans="6:21" s="74" customFormat="1" x14ac:dyDescent="0.2">
      <c r="F418" s="76"/>
      <c r="K418" s="72"/>
      <c r="L418" s="72"/>
      <c r="M418" s="72"/>
      <c r="N418" s="72"/>
      <c r="O418" s="72"/>
      <c r="P418" s="73"/>
      <c r="Q418" s="73"/>
      <c r="U418" s="76"/>
    </row>
    <row r="419" spans="6:21" s="74" customFormat="1" x14ac:dyDescent="0.2">
      <c r="F419" s="76"/>
      <c r="K419" s="72"/>
      <c r="L419" s="72"/>
      <c r="M419" s="72"/>
      <c r="N419" s="72"/>
      <c r="O419" s="72"/>
      <c r="P419" s="73"/>
      <c r="Q419" s="73"/>
      <c r="U419" s="76"/>
    </row>
    <row r="420" spans="6:21" s="74" customFormat="1" x14ac:dyDescent="0.2">
      <c r="F420" s="76"/>
      <c r="K420" s="72"/>
      <c r="L420" s="72"/>
      <c r="M420" s="72"/>
      <c r="N420" s="72"/>
      <c r="O420" s="72"/>
      <c r="P420" s="73"/>
      <c r="Q420" s="73"/>
      <c r="U420" s="76"/>
    </row>
    <row r="421" spans="6:21" s="74" customFormat="1" x14ac:dyDescent="0.2">
      <c r="F421" s="76"/>
      <c r="K421" s="72"/>
      <c r="L421" s="72"/>
      <c r="M421" s="72"/>
      <c r="N421" s="72"/>
      <c r="O421" s="72"/>
      <c r="P421" s="73"/>
      <c r="Q421" s="73"/>
      <c r="U421" s="76"/>
    </row>
    <row r="422" spans="6:21" s="74" customFormat="1" x14ac:dyDescent="0.2">
      <c r="F422" s="76"/>
      <c r="K422" s="72"/>
      <c r="L422" s="72"/>
      <c r="M422" s="72"/>
      <c r="N422" s="72"/>
      <c r="O422" s="72"/>
      <c r="P422" s="73"/>
      <c r="Q422" s="73"/>
      <c r="U422" s="76"/>
    </row>
    <row r="423" spans="6:21" s="74" customFormat="1" x14ac:dyDescent="0.2">
      <c r="F423" s="76"/>
      <c r="K423" s="72"/>
      <c r="L423" s="72"/>
      <c r="M423" s="72"/>
      <c r="N423" s="72"/>
      <c r="O423" s="72"/>
      <c r="P423" s="73"/>
      <c r="Q423" s="73"/>
      <c r="U423" s="76"/>
    </row>
    <row r="424" spans="6:21" s="74" customFormat="1" x14ac:dyDescent="0.2">
      <c r="F424" s="76"/>
      <c r="K424" s="72"/>
      <c r="L424" s="72"/>
      <c r="M424" s="72"/>
      <c r="N424" s="72"/>
      <c r="O424" s="72"/>
      <c r="P424" s="73"/>
      <c r="Q424" s="73"/>
      <c r="U424" s="76"/>
    </row>
    <row r="425" spans="6:21" s="74" customFormat="1" x14ac:dyDescent="0.2">
      <c r="F425" s="76"/>
      <c r="K425" s="72"/>
      <c r="L425" s="72"/>
      <c r="M425" s="72"/>
      <c r="N425" s="72"/>
      <c r="O425" s="72"/>
      <c r="P425" s="73"/>
      <c r="Q425" s="73"/>
      <c r="U425" s="76"/>
    </row>
    <row r="426" spans="6:21" s="74" customFormat="1" x14ac:dyDescent="0.2">
      <c r="F426" s="76"/>
      <c r="K426" s="72"/>
      <c r="L426" s="72"/>
      <c r="M426" s="72"/>
      <c r="N426" s="72"/>
      <c r="O426" s="72"/>
      <c r="P426" s="73"/>
      <c r="Q426" s="73"/>
      <c r="U426" s="76"/>
    </row>
    <row r="427" spans="6:21" s="74" customFormat="1" x14ac:dyDescent="0.2">
      <c r="F427" s="76"/>
      <c r="K427" s="72"/>
      <c r="L427" s="72"/>
      <c r="M427" s="72"/>
      <c r="N427" s="72"/>
      <c r="O427" s="72"/>
      <c r="P427" s="73"/>
      <c r="Q427" s="73"/>
      <c r="U427" s="76"/>
    </row>
    <row r="428" spans="6:21" s="74" customFormat="1" x14ac:dyDescent="0.2">
      <c r="F428" s="76"/>
      <c r="K428" s="72"/>
      <c r="L428" s="72"/>
      <c r="M428" s="72"/>
      <c r="N428" s="72"/>
      <c r="O428" s="72"/>
      <c r="P428" s="73"/>
      <c r="Q428" s="73"/>
      <c r="U428" s="76"/>
    </row>
    <row r="429" spans="6:21" s="74" customFormat="1" x14ac:dyDescent="0.2">
      <c r="F429" s="76"/>
      <c r="K429" s="72"/>
      <c r="L429" s="72"/>
      <c r="M429" s="72"/>
      <c r="N429" s="72"/>
      <c r="O429" s="72"/>
      <c r="P429" s="73"/>
      <c r="Q429" s="73"/>
      <c r="U429" s="76"/>
    </row>
    <row r="430" spans="6:21" s="74" customFormat="1" x14ac:dyDescent="0.2">
      <c r="F430" s="76"/>
      <c r="K430" s="72"/>
      <c r="L430" s="72"/>
      <c r="M430" s="72"/>
      <c r="N430" s="72"/>
      <c r="O430" s="72"/>
      <c r="P430" s="73"/>
      <c r="Q430" s="73"/>
      <c r="U430" s="76"/>
    </row>
    <row r="431" spans="6:21" s="74" customFormat="1" x14ac:dyDescent="0.2">
      <c r="F431" s="76"/>
      <c r="K431" s="72"/>
      <c r="L431" s="72"/>
      <c r="M431" s="72"/>
      <c r="N431" s="72"/>
      <c r="O431" s="72"/>
      <c r="P431" s="73"/>
      <c r="Q431" s="73"/>
      <c r="U431" s="76"/>
    </row>
    <row r="432" spans="6:21" s="74" customFormat="1" x14ac:dyDescent="0.2">
      <c r="F432" s="76"/>
      <c r="K432" s="72"/>
      <c r="L432" s="72"/>
      <c r="M432" s="72"/>
      <c r="N432" s="72"/>
      <c r="O432" s="72"/>
      <c r="P432" s="73"/>
      <c r="Q432" s="73"/>
      <c r="U432" s="76"/>
    </row>
    <row r="433" spans="6:21" s="74" customFormat="1" x14ac:dyDescent="0.2">
      <c r="F433" s="76"/>
      <c r="K433" s="72"/>
      <c r="L433" s="72"/>
      <c r="M433" s="72"/>
      <c r="N433" s="72"/>
      <c r="O433" s="72"/>
      <c r="P433" s="73"/>
      <c r="Q433" s="73"/>
      <c r="U433" s="76"/>
    </row>
    <row r="434" spans="6:21" s="74" customFormat="1" x14ac:dyDescent="0.2">
      <c r="F434" s="76"/>
      <c r="K434" s="72"/>
      <c r="L434" s="72"/>
      <c r="M434" s="72"/>
      <c r="N434" s="72"/>
      <c r="O434" s="72"/>
      <c r="P434" s="73"/>
      <c r="Q434" s="73"/>
      <c r="U434" s="76"/>
    </row>
    <row r="435" spans="6:21" s="74" customFormat="1" x14ac:dyDescent="0.2">
      <c r="F435" s="76"/>
      <c r="K435" s="72"/>
      <c r="L435" s="72"/>
      <c r="M435" s="72"/>
      <c r="N435" s="72"/>
      <c r="O435" s="72"/>
      <c r="P435" s="73"/>
      <c r="Q435" s="73"/>
      <c r="U435" s="76"/>
    </row>
    <row r="436" spans="6:21" s="74" customFormat="1" x14ac:dyDescent="0.2">
      <c r="F436" s="76"/>
      <c r="K436" s="72"/>
      <c r="L436" s="72"/>
      <c r="M436" s="72"/>
      <c r="N436" s="72"/>
      <c r="O436" s="72"/>
      <c r="P436" s="73"/>
      <c r="Q436" s="73"/>
      <c r="U436" s="76"/>
    </row>
    <row r="437" spans="6:21" s="74" customFormat="1" x14ac:dyDescent="0.2">
      <c r="F437" s="76"/>
      <c r="K437" s="72"/>
      <c r="L437" s="72"/>
      <c r="M437" s="72"/>
      <c r="N437" s="72"/>
      <c r="O437" s="72"/>
      <c r="P437" s="73"/>
      <c r="Q437" s="73"/>
      <c r="U437" s="76"/>
    </row>
    <row r="438" spans="6:21" s="74" customFormat="1" x14ac:dyDescent="0.2">
      <c r="F438" s="76"/>
      <c r="K438" s="72"/>
      <c r="L438" s="72"/>
      <c r="M438" s="72"/>
      <c r="N438" s="72"/>
      <c r="O438" s="72"/>
      <c r="P438" s="73"/>
      <c r="Q438" s="73"/>
      <c r="U438" s="76"/>
    </row>
    <row r="439" spans="6:21" s="74" customFormat="1" x14ac:dyDescent="0.2">
      <c r="F439" s="76"/>
      <c r="K439" s="72"/>
      <c r="L439" s="72"/>
      <c r="M439" s="72"/>
      <c r="N439" s="72"/>
      <c r="O439" s="72"/>
      <c r="P439" s="73"/>
      <c r="Q439" s="73"/>
      <c r="U439" s="76"/>
    </row>
    <row r="440" spans="6:21" s="74" customFormat="1" x14ac:dyDescent="0.2">
      <c r="F440" s="76"/>
      <c r="K440" s="72"/>
      <c r="L440" s="72"/>
      <c r="M440" s="72"/>
      <c r="N440" s="72"/>
      <c r="O440" s="72"/>
      <c r="P440" s="73"/>
      <c r="Q440" s="73"/>
      <c r="U440" s="76"/>
    </row>
    <row r="441" spans="6:21" s="74" customFormat="1" x14ac:dyDescent="0.2">
      <c r="F441" s="76"/>
      <c r="K441" s="72"/>
      <c r="L441" s="72"/>
      <c r="M441" s="72"/>
      <c r="N441" s="72"/>
      <c r="O441" s="72"/>
      <c r="P441" s="73"/>
      <c r="Q441" s="73"/>
      <c r="U441" s="76"/>
    </row>
    <row r="442" spans="6:21" s="74" customFormat="1" x14ac:dyDescent="0.2">
      <c r="F442" s="76"/>
      <c r="K442" s="72"/>
      <c r="L442" s="72"/>
      <c r="M442" s="72"/>
      <c r="N442" s="72"/>
      <c r="O442" s="72"/>
      <c r="P442" s="73"/>
      <c r="Q442" s="73"/>
      <c r="U442" s="76"/>
    </row>
    <row r="443" spans="6:21" s="74" customFormat="1" x14ac:dyDescent="0.2">
      <c r="F443" s="76"/>
      <c r="K443" s="72"/>
      <c r="L443" s="72"/>
      <c r="M443" s="72"/>
      <c r="N443" s="72"/>
      <c r="O443" s="72"/>
      <c r="P443" s="73"/>
      <c r="Q443" s="73"/>
      <c r="U443" s="76"/>
    </row>
    <row r="444" spans="6:21" s="74" customFormat="1" x14ac:dyDescent="0.2">
      <c r="F444" s="76"/>
      <c r="K444" s="72"/>
      <c r="L444" s="72"/>
      <c r="M444" s="72"/>
      <c r="N444" s="72"/>
      <c r="O444" s="72"/>
      <c r="P444" s="73"/>
      <c r="Q444" s="73"/>
      <c r="U444" s="76"/>
    </row>
    <row r="445" spans="6:21" s="74" customFormat="1" x14ac:dyDescent="0.2">
      <c r="F445" s="76"/>
      <c r="K445" s="72"/>
      <c r="L445" s="72"/>
      <c r="M445" s="72"/>
      <c r="N445" s="72"/>
      <c r="O445" s="72"/>
      <c r="P445" s="73"/>
      <c r="Q445" s="73"/>
      <c r="U445" s="76"/>
    </row>
    <row r="446" spans="6:21" s="74" customFormat="1" x14ac:dyDescent="0.2">
      <c r="F446" s="76"/>
      <c r="K446" s="72"/>
      <c r="L446" s="72"/>
      <c r="M446" s="72"/>
      <c r="N446" s="72"/>
      <c r="O446" s="72"/>
      <c r="P446" s="73"/>
      <c r="Q446" s="73"/>
      <c r="U446" s="76"/>
    </row>
    <row r="447" spans="6:21" s="74" customFormat="1" x14ac:dyDescent="0.2">
      <c r="F447" s="76"/>
      <c r="K447" s="72"/>
      <c r="L447" s="72"/>
      <c r="M447" s="72"/>
      <c r="N447" s="72"/>
      <c r="O447" s="72"/>
      <c r="P447" s="73"/>
      <c r="Q447" s="73"/>
      <c r="U447" s="76"/>
    </row>
    <row r="448" spans="6:21" s="74" customFormat="1" x14ac:dyDescent="0.2">
      <c r="F448" s="76"/>
      <c r="K448" s="72"/>
      <c r="L448" s="72"/>
      <c r="M448" s="72"/>
      <c r="N448" s="72"/>
      <c r="O448" s="72"/>
      <c r="P448" s="73"/>
      <c r="Q448" s="73"/>
      <c r="U448" s="76"/>
    </row>
    <row r="449" spans="6:21" s="74" customFormat="1" x14ac:dyDescent="0.2">
      <c r="F449" s="76"/>
      <c r="K449" s="72"/>
      <c r="L449" s="72"/>
      <c r="M449" s="72"/>
      <c r="N449" s="72"/>
      <c r="O449" s="72"/>
      <c r="P449" s="73"/>
      <c r="Q449" s="73"/>
      <c r="U449" s="76"/>
    </row>
    <row r="450" spans="6:21" s="74" customFormat="1" x14ac:dyDescent="0.2">
      <c r="F450" s="76"/>
      <c r="K450" s="72"/>
      <c r="L450" s="72"/>
      <c r="M450" s="72"/>
      <c r="N450" s="72"/>
      <c r="O450" s="72"/>
      <c r="P450" s="73"/>
      <c r="Q450" s="73"/>
      <c r="U450" s="76"/>
    </row>
    <row r="451" spans="6:21" s="74" customFormat="1" x14ac:dyDescent="0.2">
      <c r="F451" s="76"/>
      <c r="K451" s="72"/>
      <c r="L451" s="72"/>
      <c r="M451" s="72"/>
      <c r="N451" s="72"/>
      <c r="O451" s="72"/>
      <c r="P451" s="73"/>
      <c r="Q451" s="73"/>
      <c r="U451" s="76"/>
    </row>
    <row r="452" spans="6:21" s="74" customFormat="1" x14ac:dyDescent="0.2">
      <c r="F452" s="76"/>
      <c r="K452" s="72"/>
      <c r="L452" s="72"/>
      <c r="M452" s="72"/>
      <c r="N452" s="72"/>
      <c r="O452" s="72"/>
      <c r="P452" s="73"/>
      <c r="Q452" s="73"/>
      <c r="U452" s="76"/>
    </row>
    <row r="453" spans="6:21" s="74" customFormat="1" x14ac:dyDescent="0.2">
      <c r="F453" s="76"/>
      <c r="K453" s="72"/>
      <c r="L453" s="72"/>
      <c r="M453" s="72"/>
      <c r="N453" s="72"/>
      <c r="O453" s="72"/>
      <c r="P453" s="73"/>
      <c r="Q453" s="73"/>
      <c r="U453" s="76"/>
    </row>
    <row r="454" spans="6:21" s="74" customFormat="1" x14ac:dyDescent="0.2">
      <c r="F454" s="76"/>
      <c r="K454" s="72"/>
      <c r="L454" s="72"/>
      <c r="M454" s="72"/>
      <c r="N454" s="72"/>
      <c r="O454" s="72"/>
      <c r="P454" s="73"/>
      <c r="Q454" s="73"/>
      <c r="U454" s="76"/>
    </row>
    <row r="455" spans="6:21" s="74" customFormat="1" x14ac:dyDescent="0.2">
      <c r="F455" s="76"/>
      <c r="K455" s="72"/>
      <c r="L455" s="72"/>
      <c r="M455" s="72"/>
      <c r="N455" s="72"/>
      <c r="O455" s="72"/>
      <c r="P455" s="73"/>
      <c r="Q455" s="73"/>
      <c r="U455" s="76"/>
    </row>
    <row r="456" spans="6:21" s="74" customFormat="1" x14ac:dyDescent="0.2">
      <c r="F456" s="76"/>
      <c r="K456" s="72"/>
      <c r="L456" s="72"/>
      <c r="M456" s="72"/>
      <c r="N456" s="72"/>
      <c r="O456" s="72"/>
      <c r="P456" s="73"/>
      <c r="Q456" s="73"/>
      <c r="U456" s="76"/>
    </row>
    <row r="457" spans="6:21" s="74" customFormat="1" x14ac:dyDescent="0.2">
      <c r="F457" s="76"/>
      <c r="K457" s="72"/>
      <c r="L457" s="72"/>
      <c r="M457" s="72"/>
      <c r="N457" s="72"/>
      <c r="O457" s="72"/>
      <c r="P457" s="73"/>
      <c r="Q457" s="73"/>
      <c r="U457" s="76"/>
    </row>
    <row r="458" spans="6:21" s="74" customFormat="1" x14ac:dyDescent="0.2">
      <c r="F458" s="76"/>
      <c r="K458" s="72"/>
      <c r="L458" s="72"/>
      <c r="M458" s="72"/>
      <c r="N458" s="72"/>
      <c r="O458" s="72"/>
      <c r="P458" s="73"/>
      <c r="Q458" s="73"/>
      <c r="U458" s="76"/>
    </row>
    <row r="459" spans="6:21" s="74" customFormat="1" x14ac:dyDescent="0.2">
      <c r="F459" s="76"/>
      <c r="K459" s="72"/>
      <c r="L459" s="72"/>
      <c r="M459" s="72"/>
      <c r="N459" s="72"/>
      <c r="O459" s="72"/>
      <c r="P459" s="73"/>
      <c r="Q459" s="73"/>
      <c r="U459" s="76"/>
    </row>
    <row r="460" spans="6:21" s="74" customFormat="1" x14ac:dyDescent="0.2">
      <c r="F460" s="76"/>
      <c r="K460" s="72"/>
      <c r="L460" s="72"/>
      <c r="M460" s="72"/>
      <c r="N460" s="72"/>
      <c r="O460" s="72"/>
      <c r="P460" s="73"/>
      <c r="Q460" s="73"/>
      <c r="U460" s="76"/>
    </row>
    <row r="461" spans="6:21" s="74" customFormat="1" x14ac:dyDescent="0.2">
      <c r="F461" s="76"/>
      <c r="K461" s="72"/>
      <c r="L461" s="72"/>
      <c r="M461" s="72"/>
      <c r="N461" s="72"/>
      <c r="O461" s="72"/>
      <c r="P461" s="73"/>
      <c r="Q461" s="73"/>
      <c r="U461" s="76"/>
    </row>
    <row r="462" spans="6:21" s="74" customFormat="1" x14ac:dyDescent="0.2">
      <c r="F462" s="76"/>
      <c r="K462" s="72"/>
      <c r="L462" s="72"/>
      <c r="M462" s="72"/>
      <c r="N462" s="72"/>
      <c r="O462" s="72"/>
      <c r="P462" s="73"/>
      <c r="Q462" s="73"/>
      <c r="U462" s="76"/>
    </row>
    <row r="463" spans="6:21" s="74" customFormat="1" x14ac:dyDescent="0.2">
      <c r="F463" s="76"/>
      <c r="K463" s="72"/>
      <c r="L463" s="72"/>
      <c r="M463" s="72"/>
      <c r="N463" s="72"/>
      <c r="O463" s="72"/>
      <c r="P463" s="73"/>
      <c r="Q463" s="73"/>
      <c r="U463" s="76"/>
    </row>
    <row r="464" spans="6:21" s="74" customFormat="1" x14ac:dyDescent="0.2">
      <c r="F464" s="76"/>
      <c r="K464" s="72"/>
      <c r="L464" s="72"/>
      <c r="M464" s="72"/>
      <c r="N464" s="72"/>
      <c r="O464" s="72"/>
      <c r="P464" s="73"/>
      <c r="Q464" s="73"/>
      <c r="U464" s="76"/>
    </row>
    <row r="465" spans="6:21" s="74" customFormat="1" x14ac:dyDescent="0.2">
      <c r="F465" s="76"/>
      <c r="K465" s="72"/>
      <c r="L465" s="72"/>
      <c r="M465" s="72"/>
      <c r="N465" s="72"/>
      <c r="O465" s="72"/>
      <c r="P465" s="73"/>
      <c r="Q465" s="73"/>
      <c r="U465" s="76"/>
    </row>
    <row r="466" spans="6:21" s="74" customFormat="1" x14ac:dyDescent="0.2">
      <c r="F466" s="76"/>
      <c r="K466" s="72"/>
      <c r="L466" s="72"/>
      <c r="M466" s="72"/>
      <c r="N466" s="72"/>
      <c r="O466" s="72"/>
      <c r="P466" s="73"/>
      <c r="Q466" s="73"/>
      <c r="U466" s="76"/>
    </row>
    <row r="467" spans="6:21" s="74" customFormat="1" x14ac:dyDescent="0.2">
      <c r="F467" s="76"/>
      <c r="K467" s="72"/>
      <c r="L467" s="72"/>
      <c r="M467" s="72"/>
      <c r="N467" s="72"/>
      <c r="O467" s="72"/>
      <c r="P467" s="73"/>
      <c r="Q467" s="73"/>
      <c r="U467" s="76"/>
    </row>
    <row r="468" spans="6:21" s="74" customFormat="1" x14ac:dyDescent="0.2">
      <c r="F468" s="76"/>
      <c r="K468" s="72"/>
      <c r="L468" s="72"/>
      <c r="M468" s="72"/>
      <c r="N468" s="72"/>
      <c r="O468" s="72"/>
      <c r="P468" s="73"/>
      <c r="Q468" s="73"/>
      <c r="U468" s="76"/>
    </row>
    <row r="469" spans="6:21" s="74" customFormat="1" x14ac:dyDescent="0.2">
      <c r="F469" s="76"/>
      <c r="K469" s="72"/>
      <c r="L469" s="72"/>
      <c r="M469" s="72"/>
      <c r="N469" s="72"/>
      <c r="O469" s="72"/>
      <c r="P469" s="73"/>
      <c r="Q469" s="73"/>
      <c r="U469" s="76"/>
    </row>
    <row r="470" spans="6:21" s="74" customFormat="1" x14ac:dyDescent="0.2">
      <c r="F470" s="76"/>
      <c r="K470" s="72"/>
      <c r="L470" s="72"/>
      <c r="M470" s="72"/>
      <c r="N470" s="72"/>
      <c r="O470" s="72"/>
      <c r="P470" s="73"/>
      <c r="Q470" s="73"/>
      <c r="U470" s="76"/>
    </row>
    <row r="471" spans="6:21" s="74" customFormat="1" x14ac:dyDescent="0.2">
      <c r="F471" s="76"/>
      <c r="K471" s="72"/>
      <c r="L471" s="72"/>
      <c r="M471" s="72"/>
      <c r="N471" s="72"/>
      <c r="O471" s="72"/>
      <c r="P471" s="73"/>
      <c r="Q471" s="73"/>
      <c r="U471" s="76"/>
    </row>
    <row r="472" spans="6:21" s="74" customFormat="1" x14ac:dyDescent="0.2">
      <c r="F472" s="76"/>
      <c r="K472" s="72"/>
      <c r="L472" s="72"/>
      <c r="M472" s="72"/>
      <c r="N472" s="72"/>
      <c r="O472" s="72"/>
      <c r="P472" s="73"/>
      <c r="Q472" s="73"/>
      <c r="U472" s="76"/>
    </row>
    <row r="473" spans="6:21" s="74" customFormat="1" x14ac:dyDescent="0.2">
      <c r="F473" s="76"/>
      <c r="K473" s="72"/>
      <c r="L473" s="72"/>
      <c r="M473" s="72"/>
      <c r="N473" s="72"/>
      <c r="O473" s="72"/>
      <c r="P473" s="73"/>
      <c r="Q473" s="73"/>
      <c r="U473" s="76"/>
    </row>
    <row r="474" spans="6:21" s="74" customFormat="1" x14ac:dyDescent="0.2">
      <c r="F474" s="76"/>
      <c r="K474" s="72"/>
      <c r="L474" s="72"/>
      <c r="M474" s="72"/>
      <c r="N474" s="72"/>
      <c r="O474" s="72"/>
      <c r="P474" s="73"/>
      <c r="Q474" s="73"/>
      <c r="U474" s="76"/>
    </row>
    <row r="475" spans="6:21" s="74" customFormat="1" x14ac:dyDescent="0.2">
      <c r="F475" s="76"/>
      <c r="K475" s="72"/>
      <c r="L475" s="72"/>
      <c r="M475" s="72"/>
      <c r="N475" s="72"/>
      <c r="O475" s="72"/>
      <c r="P475" s="73"/>
      <c r="Q475" s="73"/>
      <c r="U475" s="76"/>
    </row>
    <row r="476" spans="6:21" s="74" customFormat="1" x14ac:dyDescent="0.2">
      <c r="F476" s="76"/>
      <c r="K476" s="72"/>
      <c r="L476" s="72"/>
      <c r="M476" s="72"/>
      <c r="N476" s="72"/>
      <c r="O476" s="72"/>
      <c r="P476" s="73"/>
      <c r="Q476" s="73"/>
      <c r="U476" s="76"/>
    </row>
    <row r="477" spans="6:21" s="74" customFormat="1" x14ac:dyDescent="0.2">
      <c r="F477" s="76"/>
      <c r="K477" s="72"/>
      <c r="L477" s="72"/>
      <c r="M477" s="72"/>
      <c r="N477" s="72"/>
      <c r="O477" s="72"/>
      <c r="P477" s="73"/>
      <c r="Q477" s="73"/>
      <c r="U477" s="76"/>
    </row>
    <row r="478" spans="6:21" s="74" customFormat="1" x14ac:dyDescent="0.2">
      <c r="F478" s="76"/>
      <c r="K478" s="72"/>
      <c r="L478" s="72"/>
      <c r="M478" s="72"/>
      <c r="N478" s="72"/>
      <c r="O478" s="72"/>
      <c r="P478" s="73"/>
      <c r="Q478" s="73"/>
      <c r="U478" s="76"/>
    </row>
    <row r="479" spans="6:21" s="74" customFormat="1" x14ac:dyDescent="0.2">
      <c r="F479" s="76"/>
      <c r="K479" s="72"/>
      <c r="L479" s="72"/>
      <c r="M479" s="72"/>
      <c r="N479" s="72"/>
      <c r="O479" s="72"/>
      <c r="P479" s="73"/>
      <c r="Q479" s="73"/>
      <c r="U479" s="76"/>
    </row>
    <row r="480" spans="6:21" s="74" customFormat="1" x14ac:dyDescent="0.2">
      <c r="F480" s="76"/>
      <c r="K480" s="72"/>
      <c r="L480" s="72"/>
      <c r="M480" s="72"/>
      <c r="N480" s="72"/>
      <c r="O480" s="72"/>
      <c r="P480" s="73"/>
      <c r="Q480" s="73"/>
      <c r="U480" s="76"/>
    </row>
    <row r="481" spans="6:21" s="74" customFormat="1" x14ac:dyDescent="0.2">
      <c r="F481" s="76"/>
      <c r="K481" s="72"/>
      <c r="L481" s="72"/>
      <c r="M481" s="72"/>
      <c r="N481" s="72"/>
      <c r="O481" s="72"/>
      <c r="P481" s="73"/>
      <c r="Q481" s="73"/>
      <c r="U481" s="76"/>
    </row>
    <row r="482" spans="6:21" s="74" customFormat="1" x14ac:dyDescent="0.2">
      <c r="F482" s="76"/>
      <c r="K482" s="72"/>
      <c r="L482" s="72"/>
      <c r="M482" s="72"/>
      <c r="N482" s="72"/>
      <c r="O482" s="72"/>
      <c r="P482" s="73"/>
      <c r="Q482" s="73"/>
      <c r="U482" s="76"/>
    </row>
    <row r="483" spans="6:21" s="74" customFormat="1" x14ac:dyDescent="0.2">
      <c r="F483" s="76"/>
      <c r="K483" s="72"/>
      <c r="L483" s="72"/>
      <c r="M483" s="72"/>
      <c r="N483" s="72"/>
      <c r="O483" s="72"/>
      <c r="P483" s="73"/>
      <c r="Q483" s="73"/>
      <c r="U483" s="76"/>
    </row>
    <row r="484" spans="6:21" s="74" customFormat="1" x14ac:dyDescent="0.2">
      <c r="F484" s="76"/>
      <c r="K484" s="72"/>
      <c r="L484" s="72"/>
      <c r="M484" s="72"/>
      <c r="N484" s="72"/>
      <c r="O484" s="72"/>
      <c r="P484" s="73"/>
      <c r="Q484" s="73"/>
      <c r="U484" s="76"/>
    </row>
    <row r="485" spans="6:21" s="74" customFormat="1" x14ac:dyDescent="0.2">
      <c r="F485" s="76"/>
      <c r="K485" s="72"/>
      <c r="L485" s="72"/>
      <c r="M485" s="72"/>
      <c r="N485" s="72"/>
      <c r="O485" s="72"/>
      <c r="P485" s="73"/>
      <c r="Q485" s="73"/>
      <c r="U485" s="76"/>
    </row>
    <row r="486" spans="6:21" s="74" customFormat="1" x14ac:dyDescent="0.2">
      <c r="F486" s="76"/>
      <c r="K486" s="72"/>
      <c r="L486" s="72"/>
      <c r="M486" s="72"/>
      <c r="N486" s="72"/>
      <c r="O486" s="72"/>
      <c r="P486" s="73"/>
      <c r="Q486" s="73"/>
      <c r="U486" s="76"/>
    </row>
    <row r="487" spans="6:21" s="74" customFormat="1" x14ac:dyDescent="0.2">
      <c r="F487" s="76"/>
      <c r="K487" s="72"/>
      <c r="L487" s="72"/>
      <c r="M487" s="72"/>
      <c r="N487" s="72"/>
      <c r="O487" s="72"/>
      <c r="P487" s="73"/>
      <c r="Q487" s="73"/>
      <c r="U487" s="76"/>
    </row>
    <row r="488" spans="6:21" s="74" customFormat="1" x14ac:dyDescent="0.2">
      <c r="F488" s="76"/>
      <c r="K488" s="72"/>
      <c r="L488" s="72"/>
      <c r="M488" s="72"/>
      <c r="N488" s="72"/>
      <c r="O488" s="72"/>
      <c r="P488" s="73"/>
      <c r="Q488" s="73"/>
      <c r="U488" s="76"/>
    </row>
    <row r="489" spans="6:21" s="74" customFormat="1" x14ac:dyDescent="0.2">
      <c r="F489" s="76"/>
      <c r="K489" s="72"/>
      <c r="L489" s="72"/>
      <c r="M489" s="72"/>
      <c r="N489" s="72"/>
      <c r="O489" s="72"/>
      <c r="P489" s="73"/>
      <c r="Q489" s="73"/>
      <c r="U489" s="76"/>
    </row>
    <row r="490" spans="6:21" s="74" customFormat="1" x14ac:dyDescent="0.2">
      <c r="F490" s="76"/>
      <c r="K490" s="72"/>
      <c r="L490" s="72"/>
      <c r="M490" s="72"/>
      <c r="N490" s="72"/>
      <c r="O490" s="72"/>
      <c r="P490" s="73"/>
      <c r="Q490" s="73"/>
      <c r="U490" s="76"/>
    </row>
    <row r="491" spans="6:21" s="74" customFormat="1" x14ac:dyDescent="0.2">
      <c r="F491" s="76"/>
      <c r="K491" s="72"/>
      <c r="L491" s="72"/>
      <c r="M491" s="72"/>
      <c r="N491" s="72"/>
      <c r="O491" s="72"/>
      <c r="P491" s="73"/>
      <c r="Q491" s="73"/>
      <c r="U491" s="76"/>
    </row>
    <row r="492" spans="6:21" s="74" customFormat="1" x14ac:dyDescent="0.2">
      <c r="F492" s="76"/>
      <c r="K492" s="72"/>
      <c r="L492" s="72"/>
      <c r="M492" s="72"/>
      <c r="N492" s="72"/>
      <c r="O492" s="72"/>
      <c r="P492" s="73"/>
      <c r="Q492" s="73"/>
      <c r="U492" s="76"/>
    </row>
    <row r="493" spans="6:21" s="74" customFormat="1" x14ac:dyDescent="0.2">
      <c r="F493" s="76"/>
      <c r="K493" s="72"/>
      <c r="L493" s="72"/>
      <c r="M493" s="72"/>
      <c r="N493" s="72"/>
      <c r="O493" s="72"/>
      <c r="P493" s="73"/>
      <c r="Q493" s="73"/>
      <c r="U493" s="76"/>
    </row>
    <row r="494" spans="6:21" s="74" customFormat="1" x14ac:dyDescent="0.2">
      <c r="F494" s="76"/>
      <c r="K494" s="72"/>
      <c r="L494" s="72"/>
      <c r="M494" s="72"/>
      <c r="N494" s="72"/>
      <c r="O494" s="72"/>
      <c r="P494" s="73"/>
      <c r="Q494" s="73"/>
      <c r="U494" s="76"/>
    </row>
    <row r="495" spans="6:21" s="74" customFormat="1" x14ac:dyDescent="0.2">
      <c r="F495" s="76"/>
      <c r="K495" s="72"/>
      <c r="L495" s="72"/>
      <c r="M495" s="72"/>
      <c r="N495" s="72"/>
      <c r="O495" s="72"/>
      <c r="P495" s="73"/>
      <c r="Q495" s="73"/>
      <c r="U495" s="76"/>
    </row>
    <row r="496" spans="6:21" s="74" customFormat="1" x14ac:dyDescent="0.2">
      <c r="F496" s="76"/>
      <c r="K496" s="72"/>
      <c r="L496" s="72"/>
      <c r="M496" s="72"/>
      <c r="N496" s="72"/>
      <c r="O496" s="72"/>
      <c r="P496" s="73"/>
      <c r="Q496" s="73"/>
      <c r="U496" s="76"/>
    </row>
    <row r="497" spans="6:21" s="74" customFormat="1" x14ac:dyDescent="0.2">
      <c r="F497" s="76"/>
      <c r="K497" s="72"/>
      <c r="L497" s="72"/>
      <c r="M497" s="72"/>
      <c r="N497" s="72"/>
      <c r="O497" s="72"/>
      <c r="P497" s="73"/>
      <c r="Q497" s="73"/>
      <c r="U497" s="76"/>
    </row>
    <row r="498" spans="6:21" s="74" customFormat="1" x14ac:dyDescent="0.2">
      <c r="F498" s="76"/>
      <c r="K498" s="72"/>
      <c r="L498" s="72"/>
      <c r="M498" s="72"/>
      <c r="N498" s="72"/>
      <c r="O498" s="72"/>
      <c r="P498" s="73"/>
      <c r="Q498" s="73"/>
      <c r="U498" s="76"/>
    </row>
    <row r="499" spans="6:21" s="74" customFormat="1" x14ac:dyDescent="0.2">
      <c r="F499" s="76"/>
      <c r="K499" s="72"/>
      <c r="L499" s="72"/>
      <c r="M499" s="72"/>
      <c r="N499" s="72"/>
      <c r="O499" s="72"/>
      <c r="P499" s="73"/>
      <c r="Q499" s="73"/>
      <c r="U499" s="76"/>
    </row>
    <row r="500" spans="6:21" s="74" customFormat="1" x14ac:dyDescent="0.2">
      <c r="F500" s="76"/>
      <c r="K500" s="72"/>
      <c r="L500" s="72"/>
      <c r="M500" s="72"/>
      <c r="N500" s="72"/>
      <c r="O500" s="72"/>
      <c r="P500" s="73"/>
      <c r="Q500" s="73"/>
      <c r="U500" s="76"/>
    </row>
    <row r="501" spans="6:21" s="74" customFormat="1" x14ac:dyDescent="0.2">
      <c r="F501" s="76"/>
      <c r="K501" s="72"/>
      <c r="L501" s="72"/>
      <c r="M501" s="72"/>
      <c r="N501" s="72"/>
      <c r="O501" s="72"/>
      <c r="P501" s="73"/>
      <c r="Q501" s="73"/>
      <c r="U501" s="76"/>
    </row>
    <row r="502" spans="6:21" s="74" customFormat="1" x14ac:dyDescent="0.2">
      <c r="F502" s="76"/>
      <c r="K502" s="72"/>
      <c r="L502" s="72"/>
      <c r="M502" s="72"/>
      <c r="N502" s="72"/>
      <c r="O502" s="72"/>
      <c r="P502" s="73"/>
      <c r="Q502" s="73"/>
      <c r="U502" s="76"/>
    </row>
    <row r="503" spans="6:21" s="74" customFormat="1" x14ac:dyDescent="0.2">
      <c r="F503" s="76"/>
      <c r="K503" s="72"/>
      <c r="L503" s="72"/>
      <c r="M503" s="72"/>
      <c r="N503" s="72"/>
      <c r="O503" s="72"/>
      <c r="P503" s="73"/>
      <c r="Q503" s="73"/>
      <c r="U503" s="76"/>
    </row>
    <row r="504" spans="6:21" s="74" customFormat="1" x14ac:dyDescent="0.2">
      <c r="F504" s="76"/>
      <c r="K504" s="72"/>
      <c r="L504" s="72"/>
      <c r="M504" s="72"/>
      <c r="N504" s="72"/>
      <c r="O504" s="72"/>
      <c r="P504" s="73"/>
      <c r="Q504" s="73"/>
      <c r="U504" s="76"/>
    </row>
    <row r="505" spans="6:21" s="74" customFormat="1" x14ac:dyDescent="0.2">
      <c r="F505" s="76"/>
      <c r="K505" s="72"/>
      <c r="L505" s="72"/>
      <c r="M505" s="72"/>
      <c r="N505" s="72"/>
      <c r="O505" s="72"/>
      <c r="P505" s="73"/>
      <c r="Q505" s="73"/>
      <c r="U505" s="76"/>
    </row>
    <row r="506" spans="6:21" s="74" customFormat="1" x14ac:dyDescent="0.2">
      <c r="F506" s="76"/>
      <c r="K506" s="72"/>
      <c r="L506" s="72"/>
      <c r="M506" s="72"/>
      <c r="N506" s="72"/>
      <c r="O506" s="72"/>
      <c r="P506" s="73"/>
      <c r="Q506" s="73"/>
      <c r="U506" s="76"/>
    </row>
    <row r="507" spans="6:21" s="74" customFormat="1" x14ac:dyDescent="0.2">
      <c r="F507" s="76"/>
      <c r="K507" s="72"/>
      <c r="L507" s="72"/>
      <c r="M507" s="72"/>
      <c r="N507" s="72"/>
      <c r="O507" s="72"/>
      <c r="P507" s="73"/>
      <c r="Q507" s="73"/>
      <c r="U507" s="76"/>
    </row>
    <row r="508" spans="6:21" s="74" customFormat="1" x14ac:dyDescent="0.2">
      <c r="F508" s="76"/>
      <c r="K508" s="72"/>
      <c r="L508" s="72"/>
      <c r="M508" s="72"/>
      <c r="N508" s="72"/>
      <c r="O508" s="72"/>
      <c r="P508" s="73"/>
      <c r="Q508" s="73"/>
      <c r="U508" s="76"/>
    </row>
    <row r="509" spans="6:21" s="74" customFormat="1" x14ac:dyDescent="0.2">
      <c r="F509" s="76"/>
      <c r="K509" s="72"/>
      <c r="L509" s="72"/>
      <c r="M509" s="72"/>
      <c r="N509" s="72"/>
      <c r="O509" s="72"/>
      <c r="P509" s="73"/>
      <c r="Q509" s="73"/>
      <c r="U509" s="76"/>
    </row>
    <row r="510" spans="6:21" s="74" customFormat="1" x14ac:dyDescent="0.2">
      <c r="F510" s="76"/>
      <c r="K510" s="72"/>
      <c r="L510" s="72"/>
      <c r="M510" s="72"/>
      <c r="N510" s="72"/>
      <c r="O510" s="72"/>
      <c r="P510" s="73"/>
      <c r="Q510" s="73"/>
      <c r="U510" s="76"/>
    </row>
    <row r="511" spans="6:21" s="74" customFormat="1" x14ac:dyDescent="0.2">
      <c r="F511" s="76"/>
      <c r="K511" s="72"/>
      <c r="L511" s="72"/>
      <c r="M511" s="72"/>
      <c r="N511" s="72"/>
      <c r="O511" s="72"/>
      <c r="P511" s="73"/>
      <c r="Q511" s="73"/>
      <c r="U511" s="76"/>
    </row>
    <row r="512" spans="6:21" s="74" customFormat="1" x14ac:dyDescent="0.2">
      <c r="F512" s="76"/>
      <c r="K512" s="72"/>
      <c r="L512" s="72"/>
      <c r="M512" s="72"/>
      <c r="N512" s="72"/>
      <c r="O512" s="72"/>
      <c r="P512" s="73"/>
      <c r="Q512" s="73"/>
      <c r="U512" s="76"/>
    </row>
    <row r="513" spans="6:21" s="74" customFormat="1" x14ac:dyDescent="0.2">
      <c r="F513" s="76"/>
      <c r="K513" s="72"/>
      <c r="L513" s="72"/>
      <c r="M513" s="72"/>
      <c r="N513" s="72"/>
      <c r="O513" s="72"/>
      <c r="P513" s="73"/>
      <c r="Q513" s="73"/>
      <c r="U513" s="76"/>
    </row>
    <row r="514" spans="6:21" s="74" customFormat="1" x14ac:dyDescent="0.2">
      <c r="F514" s="76"/>
      <c r="K514" s="72"/>
      <c r="L514" s="72"/>
      <c r="M514" s="72"/>
      <c r="N514" s="72"/>
      <c r="O514" s="72"/>
      <c r="P514" s="73"/>
      <c r="Q514" s="73"/>
      <c r="U514" s="76"/>
    </row>
    <row r="515" spans="6:21" s="74" customFormat="1" x14ac:dyDescent="0.2">
      <c r="F515" s="76"/>
      <c r="K515" s="72"/>
      <c r="L515" s="72"/>
      <c r="M515" s="72"/>
      <c r="N515" s="72"/>
      <c r="O515" s="72"/>
      <c r="P515" s="73"/>
      <c r="Q515" s="73"/>
      <c r="U515" s="76"/>
    </row>
    <row r="516" spans="6:21" s="74" customFormat="1" x14ac:dyDescent="0.2">
      <c r="F516" s="76"/>
      <c r="K516" s="72"/>
      <c r="L516" s="72"/>
      <c r="M516" s="72"/>
      <c r="N516" s="72"/>
      <c r="O516" s="72"/>
      <c r="P516" s="73"/>
      <c r="Q516" s="73"/>
      <c r="U516" s="76"/>
    </row>
    <row r="517" spans="6:21" s="74" customFormat="1" x14ac:dyDescent="0.2">
      <c r="F517" s="76"/>
      <c r="K517" s="72"/>
      <c r="L517" s="72"/>
      <c r="M517" s="72"/>
      <c r="N517" s="72"/>
      <c r="O517" s="72"/>
      <c r="P517" s="73"/>
      <c r="Q517" s="73"/>
      <c r="U517" s="76"/>
    </row>
    <row r="518" spans="6:21" s="74" customFormat="1" x14ac:dyDescent="0.2">
      <c r="F518" s="76"/>
      <c r="K518" s="72"/>
      <c r="L518" s="72"/>
      <c r="M518" s="72"/>
      <c r="N518" s="72"/>
      <c r="O518" s="72"/>
      <c r="P518" s="73"/>
      <c r="Q518" s="73"/>
      <c r="U518" s="76"/>
    </row>
    <row r="519" spans="6:21" s="74" customFormat="1" x14ac:dyDescent="0.2">
      <c r="F519" s="76"/>
      <c r="K519" s="72"/>
      <c r="L519" s="72"/>
      <c r="M519" s="72"/>
      <c r="N519" s="72"/>
      <c r="O519" s="72"/>
      <c r="P519" s="73"/>
      <c r="Q519" s="73"/>
      <c r="U519" s="76"/>
    </row>
    <row r="520" spans="6:21" s="74" customFormat="1" x14ac:dyDescent="0.2">
      <c r="F520" s="76"/>
      <c r="K520" s="72"/>
      <c r="L520" s="72"/>
      <c r="M520" s="72"/>
      <c r="N520" s="72"/>
      <c r="O520" s="72"/>
      <c r="P520" s="73"/>
      <c r="Q520" s="73"/>
      <c r="U520" s="76"/>
    </row>
    <row r="521" spans="6:21" s="74" customFormat="1" x14ac:dyDescent="0.2">
      <c r="F521" s="76"/>
      <c r="K521" s="72"/>
      <c r="L521" s="72"/>
      <c r="M521" s="72"/>
      <c r="N521" s="72"/>
      <c r="O521" s="72"/>
      <c r="P521" s="73"/>
      <c r="Q521" s="73"/>
      <c r="U521" s="76"/>
    </row>
    <row r="522" spans="6:21" s="74" customFormat="1" x14ac:dyDescent="0.2">
      <c r="F522" s="76"/>
      <c r="K522" s="72"/>
      <c r="L522" s="72"/>
      <c r="M522" s="72"/>
      <c r="N522" s="72"/>
      <c r="O522" s="72"/>
      <c r="P522" s="73"/>
      <c r="Q522" s="73"/>
      <c r="U522" s="76"/>
    </row>
    <row r="523" spans="6:21" s="74" customFormat="1" x14ac:dyDescent="0.2">
      <c r="F523" s="76"/>
      <c r="K523" s="72"/>
      <c r="L523" s="72"/>
      <c r="M523" s="72"/>
      <c r="N523" s="72"/>
      <c r="O523" s="72"/>
      <c r="P523" s="73"/>
      <c r="Q523" s="73"/>
      <c r="U523" s="76"/>
    </row>
    <row r="524" spans="6:21" s="74" customFormat="1" x14ac:dyDescent="0.2">
      <c r="F524" s="76"/>
      <c r="K524" s="72"/>
      <c r="L524" s="72"/>
      <c r="M524" s="72"/>
      <c r="N524" s="72"/>
      <c r="O524" s="72"/>
      <c r="P524" s="73"/>
      <c r="Q524" s="73"/>
      <c r="U524" s="76"/>
    </row>
    <row r="525" spans="6:21" s="74" customFormat="1" x14ac:dyDescent="0.2">
      <c r="F525" s="76"/>
      <c r="K525" s="72"/>
      <c r="L525" s="72"/>
      <c r="M525" s="72"/>
      <c r="N525" s="72"/>
      <c r="O525" s="72"/>
      <c r="P525" s="73"/>
      <c r="Q525" s="73"/>
      <c r="U525" s="76"/>
    </row>
    <row r="526" spans="6:21" s="74" customFormat="1" x14ac:dyDescent="0.2">
      <c r="F526" s="76"/>
      <c r="K526" s="72"/>
      <c r="L526" s="72"/>
      <c r="M526" s="72"/>
      <c r="N526" s="72"/>
      <c r="O526" s="72"/>
      <c r="P526" s="73"/>
      <c r="Q526" s="73"/>
      <c r="U526" s="76"/>
    </row>
    <row r="527" spans="6:21" s="74" customFormat="1" x14ac:dyDescent="0.2">
      <c r="F527" s="76"/>
      <c r="K527" s="72"/>
      <c r="L527" s="72"/>
      <c r="M527" s="72"/>
      <c r="N527" s="72"/>
      <c r="O527" s="72"/>
      <c r="P527" s="73"/>
      <c r="Q527" s="73"/>
      <c r="U527" s="76"/>
    </row>
    <row r="528" spans="6:21" s="74" customFormat="1" x14ac:dyDescent="0.2">
      <c r="F528" s="76"/>
      <c r="K528" s="72"/>
      <c r="L528" s="72"/>
      <c r="M528" s="72"/>
      <c r="N528" s="72"/>
      <c r="O528" s="72"/>
      <c r="P528" s="73"/>
      <c r="Q528" s="73"/>
      <c r="U528" s="76"/>
    </row>
    <row r="529" spans="6:21" s="74" customFormat="1" x14ac:dyDescent="0.2">
      <c r="F529" s="76"/>
      <c r="K529" s="72"/>
      <c r="L529" s="72"/>
      <c r="M529" s="72"/>
      <c r="N529" s="72"/>
      <c r="O529" s="72"/>
      <c r="P529" s="73"/>
      <c r="Q529" s="73"/>
      <c r="U529" s="76"/>
    </row>
    <row r="530" spans="6:21" s="74" customFormat="1" x14ac:dyDescent="0.2">
      <c r="F530" s="76"/>
      <c r="K530" s="72"/>
      <c r="L530" s="72"/>
      <c r="M530" s="72"/>
      <c r="N530" s="72"/>
      <c r="O530" s="72"/>
      <c r="P530" s="73"/>
      <c r="Q530" s="73"/>
      <c r="U530" s="76"/>
    </row>
    <row r="531" spans="6:21" s="74" customFormat="1" x14ac:dyDescent="0.2">
      <c r="F531" s="76"/>
      <c r="K531" s="72"/>
      <c r="L531" s="72"/>
      <c r="M531" s="72"/>
      <c r="N531" s="72"/>
      <c r="O531" s="72"/>
      <c r="P531" s="73"/>
      <c r="Q531" s="73"/>
      <c r="U531" s="76"/>
    </row>
    <row r="532" spans="6:21" s="74" customFormat="1" x14ac:dyDescent="0.2">
      <c r="F532" s="76"/>
      <c r="K532" s="72"/>
      <c r="L532" s="72"/>
      <c r="M532" s="72"/>
      <c r="N532" s="72"/>
      <c r="O532" s="72"/>
      <c r="P532" s="73"/>
      <c r="Q532" s="73"/>
      <c r="U532" s="76"/>
    </row>
    <row r="533" spans="6:21" s="74" customFormat="1" x14ac:dyDescent="0.2">
      <c r="F533" s="76"/>
      <c r="K533" s="72"/>
      <c r="L533" s="72"/>
      <c r="M533" s="72"/>
      <c r="N533" s="72"/>
      <c r="O533" s="72"/>
      <c r="P533" s="73"/>
      <c r="Q533" s="73"/>
      <c r="U533" s="76"/>
    </row>
    <row r="534" spans="6:21" s="74" customFormat="1" x14ac:dyDescent="0.2">
      <c r="F534" s="76"/>
      <c r="K534" s="72"/>
      <c r="L534" s="72"/>
      <c r="M534" s="72"/>
      <c r="N534" s="72"/>
      <c r="O534" s="72"/>
      <c r="P534" s="73"/>
      <c r="Q534" s="73"/>
      <c r="U534" s="76"/>
    </row>
    <row r="535" spans="6:21" s="74" customFormat="1" x14ac:dyDescent="0.2">
      <c r="F535" s="76"/>
      <c r="K535" s="72"/>
      <c r="L535" s="72"/>
      <c r="M535" s="72"/>
      <c r="N535" s="72"/>
      <c r="O535" s="72"/>
      <c r="P535" s="73"/>
      <c r="Q535" s="73"/>
      <c r="U535" s="76"/>
    </row>
    <row r="536" spans="6:21" s="74" customFormat="1" x14ac:dyDescent="0.2">
      <c r="F536" s="76"/>
      <c r="K536" s="72"/>
      <c r="L536" s="72"/>
      <c r="M536" s="72"/>
      <c r="N536" s="72"/>
      <c r="O536" s="72"/>
      <c r="P536" s="73"/>
      <c r="Q536" s="73"/>
      <c r="U536" s="76"/>
    </row>
    <row r="537" spans="6:21" s="74" customFormat="1" x14ac:dyDescent="0.2">
      <c r="F537" s="76"/>
      <c r="K537" s="72"/>
      <c r="L537" s="72"/>
      <c r="M537" s="72"/>
      <c r="N537" s="72"/>
      <c r="O537" s="72"/>
      <c r="P537" s="73"/>
      <c r="Q537" s="73"/>
      <c r="U537" s="76"/>
    </row>
    <row r="538" spans="6:21" s="74" customFormat="1" x14ac:dyDescent="0.2">
      <c r="F538" s="76"/>
      <c r="K538" s="72"/>
      <c r="L538" s="72"/>
      <c r="M538" s="72"/>
      <c r="N538" s="72"/>
      <c r="O538" s="72"/>
      <c r="P538" s="73"/>
      <c r="Q538" s="73"/>
      <c r="U538" s="76"/>
    </row>
    <row r="539" spans="6:21" s="74" customFormat="1" x14ac:dyDescent="0.2">
      <c r="F539" s="76"/>
      <c r="K539" s="72"/>
      <c r="L539" s="72"/>
      <c r="M539" s="72"/>
      <c r="N539" s="72"/>
      <c r="O539" s="72"/>
      <c r="P539" s="73"/>
      <c r="Q539" s="73"/>
      <c r="U539" s="76"/>
    </row>
    <row r="540" spans="6:21" s="74" customFormat="1" x14ac:dyDescent="0.2">
      <c r="F540" s="76"/>
      <c r="K540" s="72"/>
      <c r="L540" s="72"/>
      <c r="M540" s="72"/>
      <c r="N540" s="72"/>
      <c r="O540" s="72"/>
      <c r="P540" s="73"/>
      <c r="Q540" s="73"/>
      <c r="U540" s="76"/>
    </row>
    <row r="541" spans="6:21" s="74" customFormat="1" x14ac:dyDescent="0.2">
      <c r="F541" s="76"/>
      <c r="K541" s="72"/>
      <c r="L541" s="72"/>
      <c r="M541" s="72"/>
      <c r="N541" s="72"/>
      <c r="O541" s="72"/>
      <c r="P541" s="73"/>
      <c r="Q541" s="73"/>
      <c r="U541" s="76"/>
    </row>
    <row r="542" spans="6:21" s="74" customFormat="1" x14ac:dyDescent="0.2">
      <c r="F542" s="76"/>
      <c r="K542" s="72"/>
      <c r="L542" s="72"/>
      <c r="M542" s="72"/>
      <c r="N542" s="72"/>
      <c r="O542" s="72"/>
      <c r="P542" s="73"/>
      <c r="Q542" s="73"/>
      <c r="U542" s="76"/>
    </row>
    <row r="543" spans="6:21" s="74" customFormat="1" x14ac:dyDescent="0.2">
      <c r="F543" s="76"/>
      <c r="K543" s="72"/>
      <c r="L543" s="72"/>
      <c r="M543" s="72"/>
      <c r="N543" s="72"/>
      <c r="O543" s="72"/>
      <c r="P543" s="73"/>
      <c r="Q543" s="73"/>
      <c r="U543" s="76"/>
    </row>
    <row r="544" spans="6:21" s="74" customFormat="1" x14ac:dyDescent="0.2">
      <c r="F544" s="76"/>
      <c r="K544" s="72"/>
      <c r="L544" s="72"/>
      <c r="M544" s="72"/>
      <c r="N544" s="72"/>
      <c r="O544" s="72"/>
      <c r="P544" s="73"/>
      <c r="Q544" s="73"/>
      <c r="U544" s="76"/>
    </row>
    <row r="545" spans="6:21" s="74" customFormat="1" x14ac:dyDescent="0.2">
      <c r="F545" s="76"/>
      <c r="K545" s="72"/>
      <c r="L545" s="72"/>
      <c r="M545" s="72"/>
      <c r="N545" s="72"/>
      <c r="O545" s="72"/>
      <c r="P545" s="73"/>
      <c r="Q545" s="73"/>
      <c r="U545" s="76"/>
    </row>
    <row r="546" spans="6:21" s="74" customFormat="1" x14ac:dyDescent="0.2">
      <c r="F546" s="76"/>
      <c r="K546" s="72"/>
      <c r="L546" s="72"/>
      <c r="M546" s="72"/>
      <c r="N546" s="72"/>
      <c r="O546" s="72"/>
      <c r="P546" s="73"/>
      <c r="Q546" s="73"/>
      <c r="U546" s="76"/>
    </row>
    <row r="547" spans="6:21" s="74" customFormat="1" x14ac:dyDescent="0.2">
      <c r="F547" s="76"/>
      <c r="K547" s="72"/>
      <c r="L547" s="72"/>
      <c r="M547" s="72"/>
      <c r="N547" s="72"/>
      <c r="O547" s="72"/>
      <c r="P547" s="73"/>
      <c r="Q547" s="73"/>
      <c r="U547" s="76"/>
    </row>
    <row r="548" spans="6:21" s="74" customFormat="1" x14ac:dyDescent="0.2">
      <c r="F548" s="76"/>
      <c r="K548" s="72"/>
      <c r="L548" s="72"/>
      <c r="M548" s="72"/>
      <c r="N548" s="72"/>
      <c r="O548" s="72"/>
      <c r="P548" s="73"/>
      <c r="Q548" s="73"/>
      <c r="U548" s="76"/>
    </row>
    <row r="549" spans="6:21" s="74" customFormat="1" x14ac:dyDescent="0.2">
      <c r="F549" s="76"/>
      <c r="K549" s="72"/>
      <c r="L549" s="72"/>
      <c r="M549" s="72"/>
      <c r="N549" s="72"/>
      <c r="O549" s="72"/>
      <c r="P549" s="73"/>
      <c r="Q549" s="73"/>
      <c r="U549" s="76"/>
    </row>
    <row r="550" spans="6:21" s="74" customFormat="1" x14ac:dyDescent="0.2">
      <c r="F550" s="76"/>
      <c r="K550" s="72"/>
      <c r="L550" s="72"/>
      <c r="M550" s="72"/>
      <c r="N550" s="72"/>
      <c r="O550" s="72"/>
      <c r="P550" s="73"/>
      <c r="Q550" s="73"/>
      <c r="U550" s="76"/>
    </row>
    <row r="551" spans="6:21" s="74" customFormat="1" x14ac:dyDescent="0.2">
      <c r="F551" s="76"/>
      <c r="K551" s="72"/>
      <c r="L551" s="72"/>
      <c r="M551" s="72"/>
      <c r="N551" s="72"/>
      <c r="O551" s="72"/>
      <c r="P551" s="73"/>
      <c r="Q551" s="73"/>
      <c r="U551" s="76"/>
    </row>
    <row r="552" spans="6:21" s="74" customFormat="1" x14ac:dyDescent="0.2">
      <c r="F552" s="76"/>
      <c r="K552" s="72"/>
      <c r="L552" s="72"/>
      <c r="M552" s="72"/>
      <c r="N552" s="72"/>
      <c r="O552" s="72"/>
      <c r="P552" s="73"/>
      <c r="Q552" s="73"/>
      <c r="U552" s="76"/>
    </row>
    <row r="553" spans="6:21" s="74" customFormat="1" x14ac:dyDescent="0.2">
      <c r="F553" s="76"/>
      <c r="K553" s="72"/>
      <c r="L553" s="72"/>
      <c r="M553" s="72"/>
      <c r="N553" s="72"/>
      <c r="O553" s="72"/>
      <c r="P553" s="73"/>
      <c r="Q553" s="73"/>
      <c r="U553" s="76"/>
    </row>
    <row r="554" spans="6:21" s="74" customFormat="1" x14ac:dyDescent="0.2">
      <c r="F554" s="76"/>
      <c r="K554" s="72"/>
      <c r="L554" s="72"/>
      <c r="M554" s="72"/>
      <c r="N554" s="72"/>
      <c r="O554" s="72"/>
      <c r="P554" s="73"/>
      <c r="Q554" s="73"/>
      <c r="U554" s="76"/>
    </row>
    <row r="555" spans="6:21" s="74" customFormat="1" x14ac:dyDescent="0.2">
      <c r="F555" s="76"/>
      <c r="K555" s="72"/>
      <c r="L555" s="72"/>
      <c r="M555" s="72"/>
      <c r="N555" s="72"/>
      <c r="O555" s="72"/>
      <c r="P555" s="73"/>
      <c r="Q555" s="73"/>
      <c r="U555" s="76"/>
    </row>
    <row r="556" spans="6:21" s="74" customFormat="1" x14ac:dyDescent="0.2">
      <c r="F556" s="76"/>
      <c r="K556" s="72"/>
      <c r="L556" s="72"/>
      <c r="M556" s="72"/>
      <c r="N556" s="72"/>
      <c r="O556" s="72"/>
      <c r="P556" s="73"/>
      <c r="Q556" s="73"/>
      <c r="U556" s="76"/>
    </row>
    <row r="557" spans="6:21" s="74" customFormat="1" x14ac:dyDescent="0.2">
      <c r="F557" s="76"/>
      <c r="K557" s="72"/>
      <c r="L557" s="72"/>
      <c r="M557" s="72"/>
      <c r="N557" s="72"/>
      <c r="O557" s="72"/>
      <c r="P557" s="73"/>
      <c r="Q557" s="73"/>
      <c r="U557" s="76"/>
    </row>
    <row r="558" spans="6:21" s="74" customFormat="1" x14ac:dyDescent="0.2">
      <c r="F558" s="76"/>
      <c r="K558" s="72"/>
      <c r="L558" s="72"/>
      <c r="M558" s="72"/>
      <c r="N558" s="72"/>
      <c r="O558" s="72"/>
      <c r="P558" s="73"/>
      <c r="Q558" s="73"/>
      <c r="U558" s="76"/>
    </row>
    <row r="559" spans="6:21" s="74" customFormat="1" x14ac:dyDescent="0.2">
      <c r="F559" s="76"/>
      <c r="K559" s="72"/>
      <c r="L559" s="72"/>
      <c r="M559" s="72"/>
      <c r="N559" s="72"/>
      <c r="O559" s="72"/>
      <c r="P559" s="73"/>
      <c r="Q559" s="73"/>
      <c r="U559" s="76"/>
    </row>
    <row r="560" spans="6:21" s="74" customFormat="1" x14ac:dyDescent="0.2">
      <c r="F560" s="76"/>
      <c r="K560" s="72"/>
      <c r="L560" s="72"/>
      <c r="M560" s="72"/>
      <c r="N560" s="72"/>
      <c r="O560" s="72"/>
      <c r="P560" s="73"/>
      <c r="Q560" s="73"/>
      <c r="U560" s="76"/>
    </row>
    <row r="561" spans="6:21" s="74" customFormat="1" x14ac:dyDescent="0.2">
      <c r="F561" s="76"/>
      <c r="K561" s="72"/>
      <c r="L561" s="72"/>
      <c r="M561" s="72"/>
      <c r="N561" s="72"/>
      <c r="O561" s="72"/>
      <c r="P561" s="73"/>
      <c r="Q561" s="73"/>
      <c r="U561" s="76"/>
    </row>
    <row r="562" spans="6:21" s="74" customFormat="1" x14ac:dyDescent="0.2">
      <c r="F562" s="76"/>
      <c r="K562" s="72"/>
      <c r="L562" s="72"/>
      <c r="M562" s="72"/>
      <c r="N562" s="72"/>
      <c r="O562" s="72"/>
      <c r="P562" s="73"/>
      <c r="Q562" s="73"/>
      <c r="U562" s="76"/>
    </row>
    <row r="563" spans="6:21" s="74" customFormat="1" x14ac:dyDescent="0.2">
      <c r="F563" s="76"/>
      <c r="K563" s="72"/>
      <c r="L563" s="72"/>
      <c r="M563" s="72"/>
      <c r="N563" s="72"/>
      <c r="O563" s="72"/>
      <c r="P563" s="73"/>
      <c r="Q563" s="73"/>
      <c r="U563" s="76"/>
    </row>
    <row r="564" spans="6:21" s="74" customFormat="1" x14ac:dyDescent="0.2">
      <c r="F564" s="76"/>
      <c r="K564" s="72"/>
      <c r="L564" s="72"/>
      <c r="M564" s="72"/>
      <c r="N564" s="72"/>
      <c r="O564" s="72"/>
      <c r="P564" s="73"/>
      <c r="Q564" s="73"/>
      <c r="U564" s="76"/>
    </row>
    <row r="565" spans="6:21" s="74" customFormat="1" x14ac:dyDescent="0.2">
      <c r="F565" s="76"/>
      <c r="K565" s="72"/>
      <c r="L565" s="72"/>
      <c r="M565" s="72"/>
      <c r="N565" s="72"/>
      <c r="O565" s="72"/>
      <c r="P565" s="73"/>
      <c r="Q565" s="73"/>
      <c r="U565" s="76"/>
    </row>
    <row r="566" spans="6:21" s="74" customFormat="1" x14ac:dyDescent="0.2">
      <c r="F566" s="76"/>
      <c r="K566" s="72"/>
      <c r="L566" s="72"/>
      <c r="M566" s="72"/>
      <c r="N566" s="72"/>
      <c r="O566" s="72"/>
      <c r="P566" s="73"/>
      <c r="Q566" s="73"/>
      <c r="U566" s="76"/>
    </row>
    <row r="567" spans="6:21" s="74" customFormat="1" x14ac:dyDescent="0.2">
      <c r="F567" s="76"/>
      <c r="K567" s="72"/>
      <c r="L567" s="72"/>
      <c r="M567" s="72"/>
      <c r="N567" s="72"/>
      <c r="O567" s="72"/>
      <c r="P567" s="73"/>
      <c r="Q567" s="73"/>
      <c r="U567" s="76"/>
    </row>
    <row r="568" spans="6:21" s="74" customFormat="1" x14ac:dyDescent="0.2">
      <c r="F568" s="76"/>
      <c r="K568" s="72"/>
      <c r="L568" s="72"/>
      <c r="M568" s="72"/>
      <c r="N568" s="72"/>
      <c r="O568" s="72"/>
      <c r="P568" s="73"/>
      <c r="Q568" s="73"/>
      <c r="U568" s="76"/>
    </row>
    <row r="569" spans="6:21" s="74" customFormat="1" x14ac:dyDescent="0.2">
      <c r="F569" s="76"/>
      <c r="K569" s="72"/>
      <c r="L569" s="72"/>
      <c r="M569" s="72"/>
      <c r="N569" s="72"/>
      <c r="O569" s="72"/>
      <c r="P569" s="73"/>
      <c r="Q569" s="73"/>
      <c r="U569" s="76"/>
    </row>
    <row r="570" spans="6:21" s="74" customFormat="1" x14ac:dyDescent="0.2">
      <c r="F570" s="76"/>
      <c r="K570" s="72"/>
      <c r="L570" s="72"/>
      <c r="M570" s="72"/>
      <c r="N570" s="72"/>
      <c r="O570" s="72"/>
      <c r="P570" s="73"/>
      <c r="Q570" s="73"/>
      <c r="U570" s="76"/>
    </row>
    <row r="571" spans="6:21" s="74" customFormat="1" x14ac:dyDescent="0.2">
      <c r="F571" s="76"/>
      <c r="K571" s="72"/>
      <c r="L571" s="72"/>
      <c r="M571" s="72"/>
      <c r="N571" s="72"/>
      <c r="O571" s="72"/>
      <c r="P571" s="73"/>
      <c r="Q571" s="73"/>
      <c r="U571" s="76"/>
    </row>
    <row r="572" spans="6:21" s="74" customFormat="1" x14ac:dyDescent="0.2">
      <c r="F572" s="76"/>
      <c r="K572" s="72"/>
      <c r="L572" s="72"/>
      <c r="M572" s="72"/>
      <c r="N572" s="72"/>
      <c r="O572" s="72"/>
      <c r="P572" s="73"/>
      <c r="Q572" s="73"/>
      <c r="U572" s="76"/>
    </row>
    <row r="573" spans="6:21" s="74" customFormat="1" x14ac:dyDescent="0.2">
      <c r="F573" s="76"/>
      <c r="K573" s="72"/>
      <c r="L573" s="72"/>
      <c r="M573" s="72"/>
      <c r="N573" s="72"/>
      <c r="O573" s="72"/>
      <c r="P573" s="73"/>
      <c r="Q573" s="73"/>
      <c r="U573" s="76"/>
    </row>
    <row r="574" spans="6:21" s="74" customFormat="1" x14ac:dyDescent="0.2">
      <c r="F574" s="76"/>
      <c r="K574" s="72"/>
      <c r="L574" s="72"/>
      <c r="M574" s="72"/>
      <c r="N574" s="72"/>
      <c r="O574" s="72"/>
      <c r="P574" s="73"/>
      <c r="Q574" s="73"/>
      <c r="U574" s="76"/>
    </row>
    <row r="575" spans="6:21" s="74" customFormat="1" x14ac:dyDescent="0.2">
      <c r="F575" s="76"/>
      <c r="K575" s="72"/>
      <c r="L575" s="72"/>
      <c r="M575" s="72"/>
      <c r="N575" s="72"/>
      <c r="O575" s="72"/>
      <c r="P575" s="73"/>
      <c r="Q575" s="73"/>
      <c r="U575" s="76"/>
    </row>
    <row r="576" spans="6:21" s="74" customFormat="1" x14ac:dyDescent="0.2">
      <c r="F576" s="76"/>
      <c r="K576" s="72"/>
      <c r="L576" s="72"/>
      <c r="M576" s="72"/>
      <c r="N576" s="72"/>
      <c r="O576" s="72"/>
      <c r="P576" s="73"/>
      <c r="Q576" s="73"/>
      <c r="U576" s="76"/>
    </row>
    <row r="577" spans="1:21" s="74" customFormat="1" x14ac:dyDescent="0.2">
      <c r="F577" s="76"/>
      <c r="K577" s="72"/>
      <c r="L577" s="72"/>
      <c r="M577" s="72"/>
      <c r="N577" s="72"/>
      <c r="O577" s="72"/>
      <c r="P577" s="73"/>
      <c r="Q577" s="73"/>
      <c r="U577" s="76"/>
    </row>
    <row r="578" spans="1:21" s="74" customFormat="1" x14ac:dyDescent="0.2">
      <c r="F578" s="76"/>
      <c r="K578" s="72"/>
      <c r="L578" s="72"/>
      <c r="M578" s="72"/>
      <c r="N578" s="72"/>
      <c r="O578" s="72"/>
      <c r="P578" s="73"/>
      <c r="Q578" s="73"/>
      <c r="U578" s="76"/>
    </row>
    <row r="579" spans="1:21" s="74" customFormat="1" x14ac:dyDescent="0.2">
      <c r="F579" s="76"/>
      <c r="K579" s="72"/>
      <c r="L579" s="72"/>
      <c r="M579" s="72"/>
      <c r="N579" s="72"/>
      <c r="O579" s="72"/>
      <c r="P579" s="73"/>
      <c r="Q579" s="73"/>
      <c r="U579" s="76"/>
    </row>
    <row r="580" spans="1:21" s="74" customFormat="1" x14ac:dyDescent="0.2">
      <c r="F580" s="76"/>
      <c r="K580" s="72"/>
      <c r="L580" s="72"/>
      <c r="M580" s="72"/>
      <c r="N580" s="72"/>
      <c r="O580" s="72"/>
      <c r="P580" s="73"/>
      <c r="Q580" s="73"/>
      <c r="U580" s="76"/>
    </row>
    <row r="581" spans="1:21" s="74" customFormat="1" x14ac:dyDescent="0.2">
      <c r="F581" s="76"/>
      <c r="K581" s="72"/>
      <c r="L581" s="72"/>
      <c r="M581" s="72"/>
      <c r="N581" s="72"/>
      <c r="O581" s="72"/>
      <c r="P581" s="73"/>
      <c r="Q581" s="73"/>
      <c r="U581" s="76"/>
    </row>
    <row r="582" spans="1:21" s="74" customFormat="1" x14ac:dyDescent="0.2">
      <c r="F582" s="76"/>
      <c r="K582" s="72"/>
      <c r="L582" s="72"/>
      <c r="M582" s="72"/>
      <c r="N582" s="72"/>
      <c r="O582" s="72"/>
      <c r="P582" s="73"/>
      <c r="Q582" s="73"/>
      <c r="U582" s="76"/>
    </row>
    <row r="583" spans="1:21" s="74" customFormat="1" x14ac:dyDescent="0.2">
      <c r="F583" s="76"/>
      <c r="K583" s="72"/>
      <c r="L583" s="72"/>
      <c r="M583" s="72"/>
      <c r="N583" s="72"/>
      <c r="O583" s="72"/>
      <c r="P583" s="73"/>
      <c r="Q583" s="73"/>
      <c r="U583" s="76"/>
    </row>
    <row r="584" spans="1:21" s="74" customFormat="1" x14ac:dyDescent="0.2">
      <c r="F584" s="76"/>
      <c r="K584" s="72"/>
      <c r="L584" s="72"/>
      <c r="M584" s="72"/>
      <c r="N584" s="72"/>
      <c r="O584" s="72"/>
      <c r="P584" s="73"/>
      <c r="Q584" s="73"/>
      <c r="U584" s="76"/>
    </row>
    <row r="585" spans="1:21" s="74" customFormat="1" x14ac:dyDescent="0.2">
      <c r="F585" s="76"/>
      <c r="K585" s="72"/>
      <c r="L585" s="72"/>
      <c r="M585" s="72"/>
      <c r="N585" s="72"/>
      <c r="O585" s="72"/>
      <c r="P585" s="73"/>
      <c r="Q585" s="73"/>
      <c r="U585" s="76"/>
    </row>
    <row r="586" spans="1:21" s="74" customFormat="1" x14ac:dyDescent="0.2">
      <c r="F586" s="76"/>
      <c r="K586" s="72"/>
      <c r="L586" s="72"/>
      <c r="M586" s="72"/>
      <c r="N586" s="72"/>
      <c r="O586" s="72"/>
      <c r="P586" s="73"/>
      <c r="Q586" s="73"/>
      <c r="U586" s="76"/>
    </row>
    <row r="587" spans="1:21" x14ac:dyDescent="0.2">
      <c r="A587" s="74"/>
      <c r="B587" s="74"/>
      <c r="C587" s="74"/>
      <c r="D587" s="74"/>
      <c r="E587" s="74"/>
      <c r="F587" s="76"/>
      <c r="G587" s="74"/>
      <c r="H587" s="74"/>
      <c r="I587" s="74"/>
    </row>
    <row r="588" spans="1:21" x14ac:dyDescent="0.2">
      <c r="A588" s="74"/>
      <c r="B588" s="74"/>
      <c r="C588" s="74"/>
      <c r="D588" s="74"/>
      <c r="E588" s="74"/>
      <c r="F588" s="76"/>
      <c r="G588" s="74"/>
      <c r="H588" s="74"/>
      <c r="I588" s="74"/>
    </row>
    <row r="589" spans="1:21" x14ac:dyDescent="0.2">
      <c r="B589" s="74"/>
      <c r="C589" s="74"/>
      <c r="D589" s="74"/>
      <c r="E589" s="74"/>
      <c r="F589" s="76"/>
      <c r="G589" s="74"/>
      <c r="H589" s="74"/>
      <c r="I589" s="74"/>
    </row>
  </sheetData>
  <sheetProtection password="EFA2" sheet="1" objects="1" scenarios="1"/>
  <mergeCells count="14">
    <mergeCell ref="C2:D2"/>
    <mergeCell ref="E4:F4"/>
    <mergeCell ref="E6:F6"/>
    <mergeCell ref="J15:J16"/>
    <mergeCell ref="K15:K16"/>
    <mergeCell ref="E23:F23"/>
    <mergeCell ref="J6:K6"/>
    <mergeCell ref="B25:D25"/>
    <mergeCell ref="D94:D95"/>
    <mergeCell ref="E8:F8"/>
    <mergeCell ref="D9:F9"/>
    <mergeCell ref="E15:F15"/>
    <mergeCell ref="E16:F16"/>
    <mergeCell ref="E22:F22"/>
  </mergeCells>
  <dataValidations count="3">
    <dataValidation type="decimal" allowBlank="1" showInputMessage="1" showErrorMessage="1" sqref="D18:E21 D11:E14">
      <formula1>0</formula1>
      <formula2>100000000</formula2>
    </dataValidation>
    <dataValidation type="list" allowBlank="1" showInputMessage="1" showErrorMessage="1" sqref="D4 D6:D7">
      <formula1>$H$8:$H$10</formula1>
    </dataValidation>
    <dataValidation type="list" allowBlank="1" showInputMessage="1" showErrorMessage="1" sqref="C11:C14 C18:C21">
      <formula1>$J$8:$J$15</formula1>
    </dataValidation>
  </dataValidation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Ecology</vt:lpstr>
      <vt:lpstr>Ecology Checklist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2015-12-17T16:26:28Z</dcterms:created>
  <dcterms:modified xsi:type="dcterms:W3CDTF">2017-10-18T14:22:43Z</dcterms:modified>
</cp:coreProperties>
</file>